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IVANKA 3\JAVNA OBJAVA O TROŠENJU SREDSTAVA\"/>
    </mc:Choice>
  </mc:AlternateContent>
  <xr:revisionPtr revIDLastSave="0" documentId="13_ncr:1_{A3E7C3C0-EF12-45B6-A948-BFED11EFE4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7" l="1"/>
  <c r="D12" i="7"/>
  <c r="D19" i="7" s="1"/>
  <c r="F48" i="10"/>
</calcChain>
</file>

<file path=xl/sharedStrings.xml><?xml version="1.0" encoding="utf-8"?>
<sst xmlns="http://schemas.openxmlformats.org/spreadsheetml/2006/main" count="179" uniqueCount="110">
  <si>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</si>
  <si>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</si>
  <si>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</si>
  <si>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</si>
  <si>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</si>
  <si>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</si>
  <si>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>UKUPAN IZNOS ISPLATE PO PRIMATELJU SRED.U RAZDO.IZVJ.*</t>
  </si>
  <si>
    <t>3221, UREDSKI MATERIJAL I OSTALI MATERIJALNI RASHODI</t>
  </si>
  <si>
    <t>3231, USLUGE TELEFONA, POŠTE I PRIJEVOZA</t>
  </si>
  <si>
    <t xml:space="preserve">3238, RAČUNALNE USLUGE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</si>
  <si>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</si>
  <si>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</si>
  <si>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</si>
  <si>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</si>
  <si>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</si>
  <si>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</si>
  <si>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</si>
  <si>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STUDENAC d.o.o.</t>
  </si>
  <si>
    <t>OMIŠ</t>
  </si>
  <si>
    <t>OŠ VIS</t>
  </si>
  <si>
    <t>KOMIŽA</t>
  </si>
  <si>
    <t>ADMINISTRATOR d.o.o.</t>
  </si>
  <si>
    <t>KRIVODOL</t>
  </si>
  <si>
    <t>KONICA MINOLTA HRVATSKA-POSLOVNA RJEŠENJA d.o.o.</t>
  </si>
  <si>
    <t>LJEKARNA SDŽ, PJ19 LJEKARNA VIS</t>
  </si>
  <si>
    <t>VIS</t>
  </si>
  <si>
    <t>MIOCEN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</si>
  <si>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</si>
  <si>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</si>
  <si>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</si>
  <si>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</si>
  <si>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</si>
  <si>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</si>
  <si>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</si>
  <si>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02023029348</t>
  </si>
  <si>
    <t>OIB 34658637472</t>
  </si>
  <si>
    <t>OIB 31697259786</t>
  </si>
  <si>
    <t>OIB 71474870971</t>
  </si>
  <si>
    <t>OIB 92650922227</t>
  </si>
  <si>
    <t>OIB 10133376712</t>
  </si>
  <si>
    <t>OIB 31825851448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</si>
  <si>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</si>
  <si>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</si>
  <si>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</si>
  <si>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</si>
  <si>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</si>
  <si>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</si>
  <si>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</si>
  <si>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</si>
  <si>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</si>
  <si>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IONIOS-TURISTIČKA AGENCIJA d.o.o.</t>
  </si>
  <si>
    <t>OIB38583339045</t>
  </si>
  <si>
    <t>OIB 81793146560</t>
  </si>
  <si>
    <t>OIB 29524210204</t>
  </si>
  <si>
    <t>FINANCIJSKA AGENCIJA</t>
  </si>
  <si>
    <t>OIB 85821130368</t>
  </si>
  <si>
    <t>OIB 35521360781</t>
  </si>
  <si>
    <t>HEP-OPSKRBA d.o.o.</t>
  </si>
  <si>
    <t>OIB 63073332379</t>
  </si>
  <si>
    <t>3223, ENERGIJA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</si>
  <si>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</si>
  <si>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</si>
  <si>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</si>
  <si>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</si>
  <si>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</si>
  <si>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</si>
  <si>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32222 MATERIJAL I SIROVINE</t>
  </si>
  <si>
    <t>MARK KOLĐERAJ, PEKARSKI OBRT,VL.TONE KOLĐERAJ</t>
  </si>
  <si>
    <t>USTANOVA OSNOVNA ŠKOLA VIS,VIŠKOG BOJA 10, 21480 VIS   OIB: 81715481824</t>
  </si>
  <si>
    <t>3222, MATERIJAL I SIROVINE</t>
  </si>
  <si>
    <t>UKUPNO STUDENAC d.o.o.</t>
  </si>
  <si>
    <t>UKUPNO MARK KOLĐERAJ, PEKARSKI OBRT,VL.TONE KOLĐERAJ</t>
  </si>
  <si>
    <t>UKUPNO IN REBUS d.o.o. ZA INFORMATIČKE USLUGE, TURISTIČKA AGENCIJA</t>
  </si>
  <si>
    <t>UKUPNO ADMINISTRATOR d.o.o.</t>
  </si>
  <si>
    <t>UKUPNO KONICA MINOLTA HRVATSKA-POSLOVNA RJEŠENJA d.o.o.</t>
  </si>
  <si>
    <t>UKUPNO LJEKARNA SDŽ, PJ19 LJEKARNA VIS</t>
  </si>
  <si>
    <t>UKUPNO RILOOP j.d.o.o.</t>
  </si>
  <si>
    <t>UKUPNO MIOCEN</t>
  </si>
  <si>
    <t>UKUPNO NAUTIČKI CENTAR KOMIŽA d.o.o.</t>
  </si>
  <si>
    <t>UKUPNO VODOVOD I ODVODNJA OTOKA VISA</t>
  </si>
  <si>
    <t>UKUPNO OTP BANKA d.d.</t>
  </si>
  <si>
    <t>UKUPNO HP-HRVATSKA POŠTA d.d.</t>
  </si>
  <si>
    <t>UKUPNO IONIOS-TURISTIČKA AGENCIJA d.o.o.</t>
  </si>
  <si>
    <t>UKUPNO FINANCIJSKA AGENCIJA</t>
  </si>
  <si>
    <t>SUKNO d.o.o.</t>
  </si>
  <si>
    <t>UKUPNO SUKNO d.o.o.</t>
  </si>
  <si>
    <t>UKUPNO HEP-OPSKRBA d.o.o.</t>
  </si>
  <si>
    <t xml:space="preserve">UKUPNO A1 HRVATSKA d.o.o. </t>
  </si>
  <si>
    <t xml:space="preserve">UKUPNO HRVATSKI TELEKOM d.d. </t>
  </si>
  <si>
    <t>UKUPNO ZA SIJEČANJ 2024.</t>
  </si>
  <si>
    <r>
      <t xml:space="preserve">UKUPNO ATESTI I PROCJENE d.o.o. </t>
    </r>
    <r>
      <rPr>
        <b/>
        <sz val="9"/>
        <color rgb="FF000000"/>
        <rFont val="Arial"/>
        <family val="2"/>
        <charset val="238"/>
      </rPr>
      <t>ZA ZAŠTITU NA RADU, ZAŠTITU OD POŽARA I ZAŠTITU OKOLIŠA</t>
    </r>
  </si>
  <si>
    <r>
      <t xml:space="preserve">ATESTI I PROCJENE d.o.o. </t>
    </r>
    <r>
      <rPr>
        <b/>
        <sz val="9"/>
        <color rgb="FF000000"/>
        <rFont val="Arial"/>
        <family val="2"/>
        <charset val="238"/>
      </rPr>
      <t>ZA ZAŠTITU NA RADU, ZAŠTITU OD POŽARA I ZAŠTITU OKOLIŠA</t>
    </r>
  </si>
  <si>
    <t>DOMAGOJ PŠENIČNJAK</t>
  </si>
  <si>
    <t>3237 INTELEKTUALNE I OSOBNE USLUGE (UGOVOR OD DJELU 11-12/23)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</si>
  <si>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</si>
  <si>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</si>
  <si>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</si>
  <si>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</si>
  <si>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</si>
  <si>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RAZDOBLJE:SIJEČANJ 2024.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</si>
  <si>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</si>
  <si>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</si>
  <si>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</si>
  <si>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</si>
  <si>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</si>
  <si>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</si>
  <si>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</si>
  <si>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</si>
  <si>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 xml:space="preserve">RAVNATELJICA </t>
  </si>
  <si>
    <t>ANELA BORČIĆ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</si>
</sst>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[$€-1]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44" fontId="14" fillId="3" borderId="6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</cellXfs>
  <cellStyles count="2">
    <cellStyle name="Normalno" xfId="0" builtinId="0"/>
    <cellStyle name="Obično_List4" xfId="1" xr:uid="{00000000-0005-0000-0000-000001000000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workbookViewId="0">
      <selection activeCell="C7" sqref="C7"/>
    </sheetView>
  </sheetViews>
  <sheetFormatPr defaultRowHeight="14.4" x14ac:dyDescent="0.3"/>
  <cols>
    <col min="1" max="1" width="39.6640625" customWidth="1"/>
    <col min="2" max="2" width="18.33203125" customWidth="1"/>
    <col min="3" max="3" width="23.33203125" customWidth="1"/>
    <col min="4" max="4" width="15.33203125" customWidth="1"/>
    <col min="5" max="5" width="25" bestFit="1" customWidth="1"/>
    <col min="6" max="6" width="21.44140625" customWidth="1"/>
    <col min="7" max="7" width="33.88671875" customWidth="1"/>
    <col min="8" max="8" width="29.33203125" bestFit="1" customWidth="1"/>
  </cols>
  <sheetData>
    <row r="1" spans="1:7" ht="16.8" x14ac:dyDescent="0.3">
      <c r="A1" s="40" t="s">
        <v>10</v>
      </c>
      <c r="B1" s="40"/>
      <c r="C1" s="40"/>
      <c r="D1" s="40"/>
      <c r="E1" s="40"/>
      <c r="F1" s="40"/>
      <c r="G1" s="1"/>
    </row>
    <row r="2" spans="1:7" ht="18" customHeight="1" x14ac:dyDescent="0.3">
      <c r="A2" s="40" t="s">
        <v>68</v>
      </c>
      <c r="B2" s="41"/>
      <c r="C2" s="41"/>
      <c r="D2" s="41"/>
      <c r="E2" s="41"/>
      <c r="F2" s="41"/>
      <c r="G2" s="2"/>
    </row>
    <row r="3" spans="1:7" ht="34.950000000000003" customHeight="1" x14ac:dyDescent="0.3">
      <c r="A3" s="44" t="s">
        <v>99</v>
      </c>
      <c r="B3" s="44"/>
      <c r="C3" s="44"/>
      <c r="D3" s="45"/>
      <c r="E3" s="49" t="s">
        <v>108</v>
      </c>
      <c r="F3" s="50" t="s">
        <v>109</v>
      </c>
      <c r="G3" s="1"/>
    </row>
    <row r="4" spans="1:7" ht="15" thickBot="1" x14ac:dyDescent="0.35">
      <c r="A4" s="31" t="s">
        <v>101</v>
      </c>
      <c r="B4" s="4"/>
      <c r="C4" s="4"/>
      <c r="D4" s="4"/>
      <c r="E4" s="4"/>
      <c r="F4" s="4"/>
    </row>
    <row r="5" spans="1:7" ht="69.599999999999994" thickBot="1" x14ac:dyDescent="0.35">
      <c r="A5" s="6" t="s">
        <v>0</v>
      </c>
      <c r="B5" s="6" t="s">
        <v>1</v>
      </c>
      <c r="C5" s="6" t="s">
        <v>11</v>
      </c>
      <c r="D5" s="6" t="s">
        <v>2</v>
      </c>
      <c r="E5" s="6" t="s">
        <v>4</v>
      </c>
      <c r="F5" s="6" t="s">
        <v>6</v>
      </c>
    </row>
    <row r="6" spans="1:7" ht="15" thickBot="1" x14ac:dyDescent="0.35">
      <c r="A6" s="6">
        <v>1</v>
      </c>
      <c r="B6" s="6">
        <v>2</v>
      </c>
      <c r="C6" s="6">
        <v>3</v>
      </c>
      <c r="D6" s="6">
        <v>5</v>
      </c>
      <c r="E6" s="6">
        <v>6</v>
      </c>
      <c r="F6" s="6">
        <v>4</v>
      </c>
    </row>
    <row r="7" spans="1:7" s="3" customFormat="1" ht="31.95" customHeight="1" thickBot="1" x14ac:dyDescent="0.25">
      <c r="A7" s="7" t="s">
        <v>17</v>
      </c>
      <c r="B7" s="8" t="s">
        <v>34</v>
      </c>
      <c r="C7" s="9" t="s">
        <v>18</v>
      </c>
      <c r="D7" s="11" t="s">
        <v>19</v>
      </c>
      <c r="E7" s="34" t="s">
        <v>69</v>
      </c>
      <c r="F7" s="19">
        <v>1063.56</v>
      </c>
    </row>
    <row r="8" spans="1:7" ht="31.95" customHeight="1" thickBot="1" x14ac:dyDescent="0.35">
      <c r="A8" s="12" t="s">
        <v>70</v>
      </c>
      <c r="B8" s="13"/>
      <c r="C8" s="14"/>
      <c r="D8" s="16"/>
      <c r="E8" s="35"/>
      <c r="F8" s="15">
        <v>1063.56</v>
      </c>
    </row>
    <row r="9" spans="1:7" ht="31.95" customHeight="1" thickBot="1" x14ac:dyDescent="0.35">
      <c r="A9" s="7" t="s">
        <v>67</v>
      </c>
      <c r="B9" s="8" t="s">
        <v>30</v>
      </c>
      <c r="C9" s="8" t="s">
        <v>30</v>
      </c>
      <c r="D9" s="11" t="s">
        <v>19</v>
      </c>
      <c r="E9" s="34" t="s">
        <v>69</v>
      </c>
      <c r="F9" s="19">
        <v>501.9</v>
      </c>
    </row>
    <row r="10" spans="1:7" ht="31.95" customHeight="1" thickBot="1" x14ac:dyDescent="0.35">
      <c r="A10" s="12" t="s">
        <v>71</v>
      </c>
      <c r="B10" s="13"/>
      <c r="C10" s="13"/>
      <c r="D10" s="16"/>
      <c r="E10" s="35"/>
      <c r="F10" s="15">
        <v>501.9</v>
      </c>
    </row>
    <row r="11" spans="1:7" ht="31.95" customHeight="1" thickBot="1" x14ac:dyDescent="0.35">
      <c r="A11" s="7" t="s">
        <v>15</v>
      </c>
      <c r="B11" s="8" t="s">
        <v>33</v>
      </c>
      <c r="C11" s="9" t="s">
        <v>16</v>
      </c>
      <c r="D11" s="11" t="s">
        <v>19</v>
      </c>
      <c r="E11" s="34" t="s">
        <v>9</v>
      </c>
      <c r="F11" s="19">
        <v>203.22</v>
      </c>
    </row>
    <row r="12" spans="1:7" ht="40.200000000000003" thickBot="1" x14ac:dyDescent="0.35">
      <c r="A12" s="12" t="s">
        <v>72</v>
      </c>
      <c r="B12" s="13"/>
      <c r="C12" s="14"/>
      <c r="D12" s="16"/>
      <c r="E12" s="35"/>
      <c r="F12" s="15">
        <v>203.22</v>
      </c>
    </row>
    <row r="13" spans="1:7" ht="31.95" customHeight="1" thickBot="1" x14ac:dyDescent="0.35">
      <c r="A13" s="7" t="s">
        <v>21</v>
      </c>
      <c r="B13" s="8" t="s">
        <v>35</v>
      </c>
      <c r="C13" s="9" t="s">
        <v>22</v>
      </c>
      <c r="D13" s="11" t="s">
        <v>19</v>
      </c>
      <c r="E13" s="34" t="s">
        <v>9</v>
      </c>
      <c r="F13" s="19">
        <v>66.36</v>
      </c>
    </row>
    <row r="14" spans="1:7" ht="31.95" customHeight="1" thickBot="1" x14ac:dyDescent="0.35">
      <c r="A14" s="12" t="s">
        <v>73</v>
      </c>
      <c r="B14" s="13"/>
      <c r="C14" s="14"/>
      <c r="D14" s="16"/>
      <c r="E14" s="35"/>
      <c r="F14" s="15">
        <v>66.36</v>
      </c>
    </row>
    <row r="15" spans="1:7" ht="39.6" customHeight="1" thickBot="1" x14ac:dyDescent="0.35">
      <c r="A15" s="7" t="s">
        <v>23</v>
      </c>
      <c r="B15" s="8" t="s">
        <v>36</v>
      </c>
      <c r="C15" s="9" t="s">
        <v>16</v>
      </c>
      <c r="D15" s="11" t="s">
        <v>19</v>
      </c>
      <c r="E15" s="34" t="s">
        <v>65</v>
      </c>
      <c r="F15" s="19">
        <v>268.79000000000002</v>
      </c>
    </row>
    <row r="16" spans="1:7" ht="31.95" customHeight="1" thickBot="1" x14ac:dyDescent="0.35">
      <c r="A16" s="12" t="s">
        <v>74</v>
      </c>
      <c r="B16" s="13"/>
      <c r="C16" s="14"/>
      <c r="D16" s="16"/>
      <c r="E16" s="35"/>
      <c r="F16" s="15">
        <v>268.79000000000002</v>
      </c>
    </row>
    <row r="17" spans="1:6" ht="31.95" customHeight="1" thickBot="1" x14ac:dyDescent="0.35">
      <c r="A17" s="7" t="s">
        <v>24</v>
      </c>
      <c r="B17" s="8" t="s">
        <v>37</v>
      </c>
      <c r="C17" s="9" t="s">
        <v>25</v>
      </c>
      <c r="D17" s="11" t="s">
        <v>19</v>
      </c>
      <c r="E17" s="34" t="s">
        <v>66</v>
      </c>
      <c r="F17" s="19">
        <v>8.1999999999999993</v>
      </c>
    </row>
    <row r="18" spans="1:6" ht="31.95" customHeight="1" thickBot="1" x14ac:dyDescent="0.35">
      <c r="A18" s="12" t="s">
        <v>75</v>
      </c>
      <c r="B18" s="13"/>
      <c r="C18" s="14"/>
      <c r="D18" s="16"/>
      <c r="E18" s="35"/>
      <c r="F18" s="15">
        <v>8.1999999999999993</v>
      </c>
    </row>
    <row r="19" spans="1:6" ht="36.6" thickBot="1" x14ac:dyDescent="0.35">
      <c r="A19" s="7" t="s">
        <v>26</v>
      </c>
      <c r="B19" s="8" t="s">
        <v>38</v>
      </c>
      <c r="C19" s="9" t="s">
        <v>27</v>
      </c>
      <c r="D19" s="11" t="s">
        <v>19</v>
      </c>
      <c r="E19" s="34" t="s">
        <v>65</v>
      </c>
      <c r="F19" s="19">
        <v>1137.5</v>
      </c>
    </row>
    <row r="20" spans="1:6" ht="31.95" customHeight="1" thickBot="1" x14ac:dyDescent="0.35">
      <c r="A20" s="12" t="s">
        <v>77</v>
      </c>
      <c r="B20" s="13"/>
      <c r="C20" s="14"/>
      <c r="D20" s="16"/>
      <c r="E20" s="35"/>
      <c r="F20" s="15">
        <v>1137.5</v>
      </c>
    </row>
    <row r="21" spans="1:6" ht="31.95" customHeight="1" thickBot="1" x14ac:dyDescent="0.35">
      <c r="A21" s="7" t="s">
        <v>28</v>
      </c>
      <c r="B21" s="8" t="s">
        <v>39</v>
      </c>
      <c r="C21" s="9" t="s">
        <v>29</v>
      </c>
      <c r="D21" s="11" t="s">
        <v>19</v>
      </c>
      <c r="E21" s="34" t="s">
        <v>9</v>
      </c>
      <c r="F21" s="19">
        <v>201</v>
      </c>
    </row>
    <row r="22" spans="1:6" ht="31.95" customHeight="1" thickBot="1" x14ac:dyDescent="0.35">
      <c r="A22" s="12" t="s">
        <v>76</v>
      </c>
      <c r="B22" s="13"/>
      <c r="C22" s="14"/>
      <c r="D22" s="16"/>
      <c r="E22" s="35"/>
      <c r="F22" s="15">
        <v>201</v>
      </c>
    </row>
    <row r="23" spans="1:6" ht="37.799999999999997" thickBot="1" x14ac:dyDescent="0.35">
      <c r="A23" s="7" t="s">
        <v>91</v>
      </c>
      <c r="B23" s="8" t="s">
        <v>40</v>
      </c>
      <c r="C23" s="9" t="s">
        <v>27</v>
      </c>
      <c r="D23" s="11" t="s">
        <v>19</v>
      </c>
      <c r="E23" s="34" t="s">
        <v>64</v>
      </c>
      <c r="F23" s="19">
        <v>219.53</v>
      </c>
    </row>
    <row r="24" spans="1:6" ht="37.799999999999997" thickBot="1" x14ac:dyDescent="0.35">
      <c r="A24" s="12" t="s">
        <v>90</v>
      </c>
      <c r="B24" s="13"/>
      <c r="C24" s="14"/>
      <c r="D24" s="16"/>
      <c r="E24" s="35"/>
      <c r="F24" s="15">
        <v>219.53</v>
      </c>
    </row>
    <row r="25" spans="1:6" ht="31.95" customHeight="1" thickBot="1" x14ac:dyDescent="0.35">
      <c r="A25" s="7" t="s">
        <v>31</v>
      </c>
      <c r="B25" s="8" t="s">
        <v>41</v>
      </c>
      <c r="C25" s="9" t="s">
        <v>20</v>
      </c>
      <c r="D25" s="11" t="s">
        <v>19</v>
      </c>
      <c r="E25" s="34" t="s">
        <v>8</v>
      </c>
      <c r="F25" s="19">
        <v>3050</v>
      </c>
    </row>
    <row r="26" spans="1:6" ht="31.95" customHeight="1" thickBot="1" x14ac:dyDescent="0.35">
      <c r="A26" s="12" t="s">
        <v>78</v>
      </c>
      <c r="B26" s="13"/>
      <c r="C26" s="14"/>
      <c r="D26" s="16"/>
      <c r="E26" s="35"/>
      <c r="F26" s="15">
        <v>3050</v>
      </c>
    </row>
    <row r="27" spans="1:6" ht="31.95" customHeight="1" thickBot="1" x14ac:dyDescent="0.35">
      <c r="A27" s="7" t="s">
        <v>32</v>
      </c>
      <c r="B27" s="8" t="s">
        <v>42</v>
      </c>
      <c r="C27" s="9" t="s">
        <v>20</v>
      </c>
      <c r="D27" s="11" t="s">
        <v>19</v>
      </c>
      <c r="E27" s="36" t="s">
        <v>62</v>
      </c>
      <c r="F27" s="19">
        <v>100.97</v>
      </c>
    </row>
    <row r="28" spans="1:6" ht="31.95" customHeight="1" thickBot="1" x14ac:dyDescent="0.35">
      <c r="A28" s="12" t="s">
        <v>79</v>
      </c>
      <c r="B28" s="13"/>
      <c r="C28" s="14"/>
      <c r="D28" s="16"/>
      <c r="E28" s="37"/>
      <c r="F28" s="15">
        <v>100.97</v>
      </c>
    </row>
    <row r="29" spans="1:6" ht="39" customHeight="1" thickBot="1" x14ac:dyDescent="0.35">
      <c r="A29" s="7" t="s">
        <v>43</v>
      </c>
      <c r="B29" s="8" t="s">
        <v>44</v>
      </c>
      <c r="C29" s="9" t="s">
        <v>27</v>
      </c>
      <c r="D29" s="11" t="s">
        <v>19</v>
      </c>
      <c r="E29" s="34" t="s">
        <v>63</v>
      </c>
      <c r="F29" s="19">
        <v>34.83</v>
      </c>
    </row>
    <row r="30" spans="1:6" ht="31.95" customHeight="1" thickBot="1" x14ac:dyDescent="0.35">
      <c r="A30" s="12" t="s">
        <v>80</v>
      </c>
      <c r="B30" s="13"/>
      <c r="C30" s="14"/>
      <c r="D30" s="16"/>
      <c r="E30" s="35"/>
      <c r="F30" s="15">
        <v>34.83</v>
      </c>
    </row>
    <row r="31" spans="1:6" ht="31.95" customHeight="1" thickBot="1" x14ac:dyDescent="0.35">
      <c r="A31" s="7" t="s">
        <v>45</v>
      </c>
      <c r="B31" s="8" t="s">
        <v>46</v>
      </c>
      <c r="C31" s="9" t="s">
        <v>47</v>
      </c>
      <c r="D31" s="11" t="s">
        <v>19</v>
      </c>
      <c r="E31" s="34" t="s">
        <v>8</v>
      </c>
      <c r="F31" s="19">
        <v>42.72</v>
      </c>
    </row>
    <row r="32" spans="1:6" ht="31.95" customHeight="1" thickBot="1" x14ac:dyDescent="0.35">
      <c r="A32" s="12" t="s">
        <v>81</v>
      </c>
      <c r="B32" s="13"/>
      <c r="C32" s="14"/>
      <c r="D32" s="16"/>
      <c r="E32" s="35"/>
      <c r="F32" s="15">
        <v>42.72</v>
      </c>
    </row>
    <row r="33" spans="1:6" ht="31.95" customHeight="1" thickBot="1" x14ac:dyDescent="0.35">
      <c r="A33" s="7" t="s">
        <v>48</v>
      </c>
      <c r="B33" s="8" t="s">
        <v>49</v>
      </c>
      <c r="C33" s="9" t="s">
        <v>25</v>
      </c>
      <c r="D33" s="11" t="s">
        <v>19</v>
      </c>
      <c r="E33" s="36" t="s">
        <v>62</v>
      </c>
      <c r="F33" s="19">
        <v>189.88</v>
      </c>
    </row>
    <row r="34" spans="1:6" ht="31.95" customHeight="1" thickBot="1" x14ac:dyDescent="0.35">
      <c r="A34" s="12" t="s">
        <v>48</v>
      </c>
      <c r="B34" s="13"/>
      <c r="C34" s="14"/>
      <c r="D34" s="16"/>
      <c r="E34" s="37"/>
      <c r="F34" s="15">
        <v>189.88</v>
      </c>
    </row>
    <row r="35" spans="1:6" ht="36.6" customHeight="1" thickBot="1" x14ac:dyDescent="0.35">
      <c r="A35" s="7" t="s">
        <v>50</v>
      </c>
      <c r="B35" s="8" t="s">
        <v>51</v>
      </c>
      <c r="C35" s="9" t="s">
        <v>25</v>
      </c>
      <c r="D35" s="11" t="s">
        <v>19</v>
      </c>
      <c r="E35" s="36" t="s">
        <v>7</v>
      </c>
      <c r="F35" s="19">
        <v>241.8</v>
      </c>
    </row>
    <row r="36" spans="1:6" ht="31.95" customHeight="1" thickBot="1" x14ac:dyDescent="0.35">
      <c r="A36" s="12" t="s">
        <v>82</v>
      </c>
      <c r="B36" s="13"/>
      <c r="C36" s="14"/>
      <c r="D36" s="16"/>
      <c r="E36" s="37"/>
      <c r="F36" s="15">
        <v>241.8</v>
      </c>
    </row>
    <row r="37" spans="1:6" ht="31.95" customHeight="1" thickBot="1" x14ac:dyDescent="0.35">
      <c r="A37" s="7" t="s">
        <v>54</v>
      </c>
      <c r="B37" s="8" t="s">
        <v>55</v>
      </c>
      <c r="C37" s="9" t="s">
        <v>16</v>
      </c>
      <c r="D37" s="11" t="s">
        <v>19</v>
      </c>
      <c r="E37" s="34" t="s">
        <v>9</v>
      </c>
      <c r="F37" s="19">
        <v>19.5</v>
      </c>
    </row>
    <row r="38" spans="1:6" ht="31.95" customHeight="1" thickBot="1" x14ac:dyDescent="0.35">
      <c r="A38" s="12" t="s">
        <v>83</v>
      </c>
      <c r="B38" s="13"/>
      <c r="C38" s="14"/>
      <c r="D38" s="16"/>
      <c r="E38" s="35"/>
      <c r="F38" s="15">
        <v>19.5</v>
      </c>
    </row>
    <row r="39" spans="1:6" ht="40.799999999999997" customHeight="1" thickBot="1" x14ac:dyDescent="0.35">
      <c r="A39" s="7" t="s">
        <v>84</v>
      </c>
      <c r="B39" s="8" t="s">
        <v>56</v>
      </c>
      <c r="C39" s="9" t="s">
        <v>27</v>
      </c>
      <c r="D39" s="11" t="s">
        <v>19</v>
      </c>
      <c r="E39" s="36" t="s">
        <v>7</v>
      </c>
      <c r="F39" s="19">
        <v>45.54</v>
      </c>
    </row>
    <row r="40" spans="1:6" ht="31.95" customHeight="1" thickBot="1" x14ac:dyDescent="0.35">
      <c r="A40" s="12" t="s">
        <v>85</v>
      </c>
      <c r="B40" s="13"/>
      <c r="C40" s="14"/>
      <c r="D40" s="16"/>
      <c r="E40" s="37"/>
      <c r="F40" s="15">
        <v>45.54</v>
      </c>
    </row>
    <row r="41" spans="1:6" ht="31.95" customHeight="1" thickBot="1" x14ac:dyDescent="0.35">
      <c r="A41" s="7" t="s">
        <v>57</v>
      </c>
      <c r="B41" s="8" t="s">
        <v>58</v>
      </c>
      <c r="C41" s="9" t="s">
        <v>16</v>
      </c>
      <c r="D41" s="11" t="s">
        <v>19</v>
      </c>
      <c r="E41" s="34" t="s">
        <v>59</v>
      </c>
      <c r="F41" s="19">
        <v>1604.76</v>
      </c>
    </row>
    <row r="42" spans="1:6" ht="31.95" customHeight="1" thickBot="1" x14ac:dyDescent="0.35">
      <c r="A42" s="12" t="s">
        <v>86</v>
      </c>
      <c r="B42" s="13"/>
      <c r="C42" s="14"/>
      <c r="D42" s="16"/>
      <c r="E42" s="35"/>
      <c r="F42" s="15">
        <v>1604.76</v>
      </c>
    </row>
    <row r="43" spans="1:6" ht="31.95" customHeight="1" thickBot="1" x14ac:dyDescent="0.35">
      <c r="A43" s="7" t="s">
        <v>60</v>
      </c>
      <c r="B43" s="8" t="s">
        <v>53</v>
      </c>
      <c r="C43" s="9" t="s">
        <v>16</v>
      </c>
      <c r="D43" s="11" t="s">
        <v>19</v>
      </c>
      <c r="E43" s="34" t="s">
        <v>8</v>
      </c>
      <c r="F43" s="19">
        <v>153.19999999999999</v>
      </c>
    </row>
    <row r="44" spans="1:6" ht="31.95" customHeight="1" thickBot="1" x14ac:dyDescent="0.35">
      <c r="A44" s="12" t="s">
        <v>87</v>
      </c>
      <c r="B44" s="13"/>
      <c r="C44" s="14"/>
      <c r="D44" s="16"/>
      <c r="E44" s="35"/>
      <c r="F44" s="15">
        <v>153.19999999999999</v>
      </c>
    </row>
    <row r="45" spans="1:6" ht="31.95" customHeight="1" thickBot="1" x14ac:dyDescent="0.35">
      <c r="A45" s="7" t="s">
        <v>61</v>
      </c>
      <c r="B45" s="8" t="s">
        <v>52</v>
      </c>
      <c r="C45" s="9" t="s">
        <v>16</v>
      </c>
      <c r="D45" s="11" t="s">
        <v>19</v>
      </c>
      <c r="E45" s="34" t="s">
        <v>8</v>
      </c>
      <c r="F45" s="19">
        <v>166.24</v>
      </c>
    </row>
    <row r="46" spans="1:6" ht="31.95" customHeight="1" thickBot="1" x14ac:dyDescent="0.35">
      <c r="A46" s="12" t="s">
        <v>88</v>
      </c>
      <c r="B46" s="13"/>
      <c r="C46" s="14"/>
      <c r="D46" s="18"/>
      <c r="E46" s="35"/>
      <c r="F46" s="17">
        <v>166.24</v>
      </c>
    </row>
    <row r="47" spans="1:6" ht="40.799999999999997" customHeight="1" thickBot="1" x14ac:dyDescent="0.35">
      <c r="A47" s="12" t="s">
        <v>92</v>
      </c>
      <c r="B47" s="13" t="s">
        <v>30</v>
      </c>
      <c r="C47" s="14" t="s">
        <v>30</v>
      </c>
      <c r="D47" s="16" t="s">
        <v>19</v>
      </c>
      <c r="E47" s="38" t="s">
        <v>93</v>
      </c>
      <c r="F47" s="17">
        <v>132.72</v>
      </c>
    </row>
    <row r="48" spans="1:6" ht="31.05" customHeight="1" thickTop="1" thickBot="1" x14ac:dyDescent="0.35">
      <c r="D48" s="42" t="s">
        <v>89</v>
      </c>
      <c r="E48" s="43"/>
      <c r="F48" s="30">
        <f>F8+F10+F12+F14+F16+F18+F20+F22+F24+F26+F28+F30+F32+F34+F36+F38+F40+F42+F44+F46+F47</f>
        <v>9452.2199999999993</v>
      </c>
    </row>
    <row r="49" ht="31.05" customHeight="1" thickTop="1" x14ac:dyDescent="0.3"/>
    <row r="50" ht="31.05" customHeight="1" x14ac:dyDescent="0.3"/>
    <row r="51" ht="31.05" customHeight="1" x14ac:dyDescent="0.3"/>
    <row r="52" ht="31.05" customHeight="1" x14ac:dyDescent="0.3"/>
    <row r="53" ht="31.05" customHeight="1" x14ac:dyDescent="0.3"/>
    <row r="54" ht="31.05" customHeight="1" x14ac:dyDescent="0.3"/>
    <row r="55" ht="31.05" customHeight="1" x14ac:dyDescent="0.3"/>
    <row r="56" ht="31.05" customHeight="1" x14ac:dyDescent="0.3"/>
    <row r="57" ht="31.05" customHeight="1" x14ac:dyDescent="0.3"/>
    <row r="58" ht="31.05" customHeight="1" x14ac:dyDescent="0.3"/>
    <row r="59" ht="31.05" customHeight="1" x14ac:dyDescent="0.3"/>
    <row r="60" ht="31.05" customHeight="1" x14ac:dyDescent="0.3"/>
    <row r="61" ht="31.05" customHeight="1" x14ac:dyDescent="0.3"/>
    <row r="62" ht="31.05" customHeight="1" x14ac:dyDescent="0.3"/>
    <row r="63" ht="31.05" customHeight="1" x14ac:dyDescent="0.3"/>
    <row r="64" ht="31.05" customHeight="1" x14ac:dyDescent="0.3"/>
    <row r="65" ht="31.05" customHeight="1" x14ac:dyDescent="0.3"/>
    <row r="66" ht="31.05" customHeight="1" x14ac:dyDescent="0.3"/>
    <row r="67" ht="31.05" customHeight="1" x14ac:dyDescent="0.3"/>
    <row r="68" ht="31.05" customHeight="1" x14ac:dyDescent="0.3"/>
    <row r="69" ht="31.05" customHeight="1" x14ac:dyDescent="0.3"/>
    <row r="70" ht="31.05" customHeight="1" x14ac:dyDescent="0.3"/>
    <row r="71" ht="31.05" customHeight="1" x14ac:dyDescent="0.3"/>
    <row r="72" ht="31.05" customHeight="1" x14ac:dyDescent="0.3"/>
  </sheetData>
  <mergeCells count="4">
    <mergeCell ref="A1:F1"/>
    <mergeCell ref="A2:F2"/>
    <mergeCell ref="D48:E48"/>
    <mergeCell ref="A3:D3"/>
  </mergeCells>
  <phoneticPr fontId="7" type="noConversion"/>
  <conditionalFormatting sqref="E47">
    <cfRule type="expression" dxfId="0" priority="1">
      <formula>MOD(ROW(),2)=0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"/>
  <sheetViews>
    <sheetView workbookViewId="0">
      <selection activeCell="B7" sqref="B7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40" t="s">
        <v>10</v>
      </c>
      <c r="B1" s="46"/>
      <c r="C1" s="46"/>
      <c r="D1" s="46"/>
    </row>
    <row r="2" spans="1:6" ht="18" customHeight="1" x14ac:dyDescent="0.3">
      <c r="A2" s="40" t="s">
        <v>68</v>
      </c>
      <c r="B2" s="47"/>
      <c r="C2" s="47"/>
      <c r="D2" s="48"/>
    </row>
    <row r="3" spans="1:6" ht="14.4" customHeight="1" x14ac:dyDescent="0.3">
      <c r="A3" s="45"/>
      <c r="B3" s="45"/>
      <c r="C3" s="45"/>
      <c r="D3" s="45"/>
      <c r="E3" s="5"/>
      <c r="F3" s="5"/>
    </row>
    <row r="4" spans="1:6" x14ac:dyDescent="0.3">
      <c r="A4" s="39" t="s">
        <v>99</v>
      </c>
      <c r="B4" s="39"/>
      <c r="C4" s="49" t="s">
        <v>108</v>
      </c>
      <c r="D4" s="50" t="s">
        <v>109</v>
      </c>
    </row>
    <row r="5" spans="1:6" ht="18" thickBot="1" x14ac:dyDescent="0.35">
      <c r="A5" s="32" t="s">
        <v>100</v>
      </c>
      <c r="B5" s="33"/>
    </row>
    <row r="6" spans="1:6" ht="65.400000000000006" customHeight="1" thickBot="1" x14ac:dyDescent="0.35">
      <c r="A6" s="21" t="s">
        <v>3</v>
      </c>
      <c r="B6" s="21" t="s">
        <v>97</v>
      </c>
      <c r="C6" s="21" t="s">
        <v>4</v>
      </c>
      <c r="D6" s="21" t="s">
        <v>5</v>
      </c>
    </row>
    <row r="7" spans="1:6" s="3" customFormat="1" ht="18.600000000000001" customHeight="1" thickBot="1" x14ac:dyDescent="0.25">
      <c r="A7" s="22">
        <v>0</v>
      </c>
      <c r="B7" s="22">
        <v>1</v>
      </c>
      <c r="C7" s="22">
        <v>3</v>
      </c>
      <c r="D7" s="22">
        <v>2</v>
      </c>
    </row>
    <row r="8" spans="1:6" ht="30" customHeight="1" thickBot="1" x14ac:dyDescent="0.35">
      <c r="A8" s="23" t="s">
        <v>106</v>
      </c>
      <c r="B8" s="23" t="s">
        <v>98</v>
      </c>
      <c r="C8" s="24" t="s">
        <v>12</v>
      </c>
      <c r="D8" s="10">
        <v>38414.22</v>
      </c>
    </row>
    <row r="9" spans="1:6" ht="30" customHeight="1" thickBot="1" x14ac:dyDescent="0.35">
      <c r="A9" s="23" t="s">
        <v>106</v>
      </c>
      <c r="B9" s="23" t="s">
        <v>98</v>
      </c>
      <c r="C9" s="25" t="s">
        <v>13</v>
      </c>
      <c r="D9" s="10">
        <v>6338.34</v>
      </c>
    </row>
    <row r="10" spans="1:6" ht="30" customHeight="1" thickBot="1" x14ac:dyDescent="0.35">
      <c r="A10" s="23" t="s">
        <v>106</v>
      </c>
      <c r="B10" s="23" t="s">
        <v>98</v>
      </c>
      <c r="C10" s="25" t="s">
        <v>14</v>
      </c>
      <c r="D10" s="10">
        <v>996</v>
      </c>
    </row>
    <row r="11" spans="1:6" ht="30" customHeight="1" thickBot="1" x14ac:dyDescent="0.35">
      <c r="A11" s="23" t="s">
        <v>106</v>
      </c>
      <c r="B11" s="23" t="s">
        <v>98</v>
      </c>
      <c r="C11" s="25" t="s">
        <v>94</v>
      </c>
      <c r="D11" s="10">
        <v>741.44</v>
      </c>
    </row>
    <row r="12" spans="1:6" ht="30" customHeight="1" thickBot="1" x14ac:dyDescent="0.35">
      <c r="A12" s="21" t="s">
        <v>105</v>
      </c>
      <c r="B12" s="21" t="s">
        <v>98</v>
      </c>
      <c r="C12" s="26"/>
      <c r="D12" s="15">
        <f>SUM(D8:D11)</f>
        <v>46490</v>
      </c>
    </row>
    <row r="13" spans="1:6" ht="30" customHeight="1" thickBot="1" x14ac:dyDescent="0.35">
      <c r="A13" s="23" t="s">
        <v>107</v>
      </c>
      <c r="B13" s="23" t="s">
        <v>96</v>
      </c>
      <c r="C13" s="25" t="s">
        <v>95</v>
      </c>
      <c r="D13" s="10">
        <v>140</v>
      </c>
    </row>
    <row r="14" spans="1:6" ht="30" customHeight="1" thickBot="1" x14ac:dyDescent="0.35">
      <c r="A14" s="21" t="s">
        <v>105</v>
      </c>
      <c r="B14" s="21" t="s">
        <v>96</v>
      </c>
      <c r="C14" s="26"/>
      <c r="D14" s="15">
        <v>140</v>
      </c>
    </row>
    <row r="15" spans="1:6" ht="30" customHeight="1" thickBot="1" x14ac:dyDescent="0.35">
      <c r="A15" s="23" t="s">
        <v>103</v>
      </c>
      <c r="B15" s="23" t="s">
        <v>98</v>
      </c>
      <c r="C15" s="24" t="s">
        <v>12</v>
      </c>
      <c r="D15" s="10">
        <v>1248.6400000000001</v>
      </c>
    </row>
    <row r="16" spans="1:6" ht="30" customHeight="1" thickBot="1" x14ac:dyDescent="0.35">
      <c r="A16" s="23" t="s">
        <v>103</v>
      </c>
      <c r="B16" s="23" t="s">
        <v>98</v>
      </c>
      <c r="C16" s="25" t="s">
        <v>13</v>
      </c>
      <c r="D16" s="10">
        <v>214.4</v>
      </c>
    </row>
    <row r="17" spans="1:4" ht="30" customHeight="1" thickBot="1" x14ac:dyDescent="0.35">
      <c r="A17" s="23" t="s">
        <v>103</v>
      </c>
      <c r="B17" s="23" t="s">
        <v>98</v>
      </c>
      <c r="C17" s="25" t="s">
        <v>102</v>
      </c>
      <c r="D17" s="10">
        <v>96</v>
      </c>
    </row>
    <row r="18" spans="1:4" ht="30" customHeight="1" thickBot="1" x14ac:dyDescent="0.35">
      <c r="A18" s="21" t="s">
        <v>104</v>
      </c>
      <c r="B18" s="21" t="s">
        <v>98</v>
      </c>
      <c r="C18" s="27"/>
      <c r="D18" s="17">
        <f>SUM(D15:D17)</f>
        <v>1559.0400000000002</v>
      </c>
    </row>
    <row r="19" spans="1:4" ht="29.4" customHeight="1" thickTop="1" thickBot="1" x14ac:dyDescent="0.35">
      <c r="B19" s="20"/>
      <c r="C19" s="28" t="s">
        <v>89</v>
      </c>
      <c r="D19" s="29">
        <f>D12+D14+D18</f>
        <v>48189.04</v>
      </c>
    </row>
    <row r="20" spans="1:4" ht="15.6" customHeight="1" thickTop="1" x14ac:dyDescent="0.3"/>
  </sheetData>
  <mergeCells count="3">
    <mergeCell ref="A1:D1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ignoredErrors>
    <ignoredError sqref="D12 D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Karolina Svračak</cp:lastModifiedBy>
  <cp:lastPrinted>2024-02-20T07:44:53Z</cp:lastPrinted>
  <dcterms:created xsi:type="dcterms:W3CDTF">2022-08-12T12:51:27Z</dcterms:created>
  <dcterms:modified xsi:type="dcterms:W3CDTF">2024-05-17T10:37:25Z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