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IVANKA 3\JAVNA OBJAVA O TROŠENJU SREDSTAVA\"/>
    </mc:Choice>
  </mc:AlternateContent>
  <xr:revisionPtr revIDLastSave="0" documentId="13_ncr:1_{4C784633-AF9E-4FC4-B8D6-F4139DE5D1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7" l="1"/>
  <c r="D19" i="7"/>
  <c r="F23" i="10"/>
  <c r="F15" i="10"/>
</calcChain>
</file>

<file path=xl/sharedStrings.xml><?xml version="1.0" encoding="utf-8"?>
<sst xmlns="http://schemas.openxmlformats.org/spreadsheetml/2006/main" count="109" uniqueCount="68">
  <si>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</si>
  <si>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</si>
  <si>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</si>
  <si>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</si>
  <si>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</si>
  <si>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</si>
  <si>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</si>
  <si>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</si>
  <si>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</si>
  <si>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3231, USLUGE TELEFONA, POŠTE I PRIJEVOZA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</si>
  <si>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</si>
  <si>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</si>
  <si>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</si>
  <si>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</si>
  <si>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</si>
  <si>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</si>
  <si>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ZAGREB</t>
  </si>
  <si>
    <t>OŠ VIS</t>
  </si>
  <si>
    <t>KOMIŽA</t>
  </si>
  <si>
    <t>SPLIT</t>
  </si>
  <si>
    <t>NIJE PRIMJENJIVO</t>
  </si>
  <si>
    <t>NAUTIČKI CENTAR KOMIŽA d.o.o.</t>
  </si>
  <si>
    <t>OIB 80069446180</t>
  </si>
  <si>
    <t>OTP BANKA d.d.</t>
  </si>
  <si>
    <t>OIB 52508873833</t>
  </si>
  <si>
    <t>3431 BANKARSKE USLUGE I USLUGE PLATNOG PROMETA</t>
  </si>
  <si>
    <t>USTANOVA OSNOVNA ŠKOLA VIS,VIŠKOG BOJA 10, 21480 VIS   OIB: 81715481824</t>
  </si>
  <si>
    <t>UKUPNO NAUTIČKI CENTAR KOMIŽA d.o.o.</t>
  </si>
  <si>
    <t>UKUPNO OTP BANKA d.d.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</si>
  <si>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</si>
  <si>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</si>
  <si>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</si>
  <si>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</si>
  <si>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</si>
  <si>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</si>
  <si>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</si>
  <si>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</si>
  <si>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</si>
  <si>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</si>
  <si>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</si>
  <si>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</si>
  <si>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</si>
  <si>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EKUPI d.o.o.</t>
  </si>
  <si>
    <t>OIB</t>
  </si>
  <si>
    <t>UKUPNO EKUPI d.o.o.</t>
  </si>
  <si>
    <t>ANELA BORČIĆ</t>
  </si>
  <si>
    <t>TEA VRGOČ</t>
  </si>
  <si>
    <t>CENTAR TEHNIKE d.o.o.</t>
  </si>
  <si>
    <t>OSIJEK</t>
  </si>
  <si>
    <t>UKUPNO CENTAR TEHNIKE d.o.o.</t>
  </si>
  <si>
    <t xml:space="preserve">Z-EL d.o.o. </t>
  </si>
  <si>
    <t>SESVETE</t>
  </si>
  <si>
    <t>UKUPNO Z-EL d.o.o.</t>
  </si>
  <si>
    <t>PROFIL KLETT d.o.o.</t>
  </si>
  <si>
    <t>UKUPNO PROFIL KLETT d.o.o.</t>
  </si>
  <si>
    <t>OIB 95803232921</t>
  </si>
  <si>
    <t>OIB 95735819993</t>
  </si>
  <si>
    <t>OIB 7567085531</t>
  </si>
  <si>
    <t>3225 SITNI INVENTAR I AUTO GUME</t>
  </si>
  <si>
    <t>4221 UREDSKA OPREMA I NAMJEŠTAJ</t>
  </si>
  <si>
    <t>3211 SLUŽBENA PUTOVANJA</t>
  </si>
  <si>
    <t>RAZDOBLJE:VELJAČA 2024.</t>
  </si>
  <si>
    <t>3221 UREDSKI MATERIJAL I OSTALI MATERIJALNI RAS.</t>
  </si>
  <si>
    <t>3238 RAČUNALNE USLUGE</t>
  </si>
  <si>
    <t>UKUPNO ZA VELJAČU 2024.</t>
  </si>
  <si>
    <t>BUZIN</t>
  </si>
  <si>
    <t>3111, PLAĆE ZA REDOVAN RAD 01/24</t>
  </si>
  <si>
    <t>RAVNATELJICA ANELA BORČIĆ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</si>
</sst>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2" borderId="0" xfId="0" applyFont="1" applyFill="1" applyAlignment="1">
      <alignment horizontal="left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workbookViewId="0">
      <selection activeCell="C4" sqref="C4"/>
    </sheetView>
  </sheetViews>
  <sheetFormatPr defaultRowHeight="14.4" x14ac:dyDescent="0.3"/>
  <cols>
    <col min="1" max="1" width="39.6640625" customWidth="1"/>
    <col min="2" max="2" width="18.33203125" customWidth="1"/>
    <col min="3" max="3" width="23.33203125" customWidth="1"/>
    <col min="4" max="4" width="15.33203125" customWidth="1"/>
    <col min="5" max="5" width="25" bestFit="1" customWidth="1"/>
    <col min="6" max="6" width="21.44140625" customWidth="1"/>
    <col min="7" max="7" width="33.88671875" customWidth="1"/>
    <col min="8" max="8" width="29.33203125" bestFit="1" customWidth="1"/>
  </cols>
  <sheetData>
    <row r="1" spans="1:7" ht="16.8" x14ac:dyDescent="0.3">
      <c r="A1" s="45" t="s">
        <v>11</v>
      </c>
      <c r="B1" s="45"/>
      <c r="C1" s="45"/>
      <c r="D1" s="45"/>
      <c r="E1" s="45"/>
      <c r="F1" s="45"/>
      <c r="G1" s="1"/>
    </row>
    <row r="2" spans="1:7" ht="18" customHeight="1" x14ac:dyDescent="0.3">
      <c r="A2" s="45" t="s">
        <v>26</v>
      </c>
      <c r="B2" s="46"/>
      <c r="C2" s="46"/>
      <c r="D2" s="46"/>
      <c r="E2" s="46"/>
      <c r="F2" s="46"/>
      <c r="G2" s="2"/>
    </row>
    <row r="3" spans="1:7" ht="34.950000000000003" customHeight="1" x14ac:dyDescent="0.3">
      <c r="A3" s="49" t="s">
        <v>61</v>
      </c>
      <c r="B3" s="49"/>
      <c r="C3" s="49"/>
      <c r="D3" s="50"/>
      <c r="E3" s="56" t="s">
        <v>67</v>
      </c>
      <c r="F3" s="5"/>
      <c r="G3" s="1"/>
    </row>
    <row r="4" spans="1:7" ht="15" thickBot="1" x14ac:dyDescent="0.35">
      <c r="A4" s="32" t="s">
        <v>35</v>
      </c>
      <c r="B4" s="4"/>
      <c r="C4" s="4"/>
      <c r="D4" s="4"/>
      <c r="E4" s="4"/>
      <c r="F4" s="4"/>
    </row>
    <row r="5" spans="1:7" ht="69.599999999999994" thickBot="1" x14ac:dyDescent="0.35">
      <c r="A5" s="7" t="s">
        <v>0</v>
      </c>
      <c r="B5" s="7" t="s">
        <v>1</v>
      </c>
      <c r="C5" s="7" t="s">
        <v>12</v>
      </c>
      <c r="D5" s="7" t="s">
        <v>2</v>
      </c>
      <c r="E5" s="7" t="s">
        <v>4</v>
      </c>
      <c r="F5" s="7" t="s">
        <v>8</v>
      </c>
    </row>
    <row r="6" spans="1:7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7" s="3" customFormat="1" ht="31.95" customHeight="1" thickBot="1" x14ac:dyDescent="0.25">
      <c r="A7" s="8" t="s">
        <v>53</v>
      </c>
      <c r="B7" s="9" t="s">
        <v>55</v>
      </c>
      <c r="C7" s="10" t="s">
        <v>16</v>
      </c>
      <c r="D7" s="12" t="s">
        <v>17</v>
      </c>
      <c r="E7" s="36" t="s">
        <v>63</v>
      </c>
      <c r="F7" s="20">
        <v>554.55999999999995</v>
      </c>
    </row>
    <row r="8" spans="1:7" ht="31.95" customHeight="1" thickBot="1" x14ac:dyDescent="0.35">
      <c r="A8" s="13" t="s">
        <v>54</v>
      </c>
      <c r="B8" s="14"/>
      <c r="C8" s="15"/>
      <c r="D8" s="17"/>
      <c r="E8" s="37"/>
      <c r="F8" s="16">
        <v>554.55999999999995</v>
      </c>
    </row>
    <row r="9" spans="1:7" ht="31.95" customHeight="1" thickBot="1" x14ac:dyDescent="0.35">
      <c r="A9" s="8" t="s">
        <v>50</v>
      </c>
      <c r="B9" s="9" t="s">
        <v>43</v>
      </c>
      <c r="C9" s="10" t="s">
        <v>51</v>
      </c>
      <c r="D9" s="12" t="s">
        <v>17</v>
      </c>
      <c r="E9" s="36" t="s">
        <v>58</v>
      </c>
      <c r="F9" s="20">
        <v>74.599999999999994</v>
      </c>
    </row>
    <row r="10" spans="1:7" ht="31.95" customHeight="1" thickBot="1" x14ac:dyDescent="0.35">
      <c r="A10" s="13" t="s">
        <v>52</v>
      </c>
      <c r="B10" s="14"/>
      <c r="C10" s="15"/>
      <c r="D10" s="17"/>
      <c r="E10" s="37"/>
      <c r="F10" s="16">
        <v>74.599999999999994</v>
      </c>
    </row>
    <row r="11" spans="1:7" ht="31.95" customHeight="1" thickBot="1" x14ac:dyDescent="0.35">
      <c r="A11" s="8" t="s">
        <v>21</v>
      </c>
      <c r="B11" s="9" t="s">
        <v>22</v>
      </c>
      <c r="C11" s="10" t="s">
        <v>18</v>
      </c>
      <c r="D11" s="12" t="s">
        <v>17</v>
      </c>
      <c r="E11" s="36" t="s">
        <v>9</v>
      </c>
      <c r="F11" s="20">
        <v>3431.25</v>
      </c>
    </row>
    <row r="12" spans="1:7" ht="31.95" customHeight="1" thickBot="1" x14ac:dyDescent="0.35">
      <c r="A12" s="13" t="s">
        <v>27</v>
      </c>
      <c r="B12" s="14"/>
      <c r="C12" s="15"/>
      <c r="D12" s="17"/>
      <c r="E12" s="37"/>
      <c r="F12" s="16">
        <v>3431.25</v>
      </c>
    </row>
    <row r="13" spans="1:7" ht="31.95" customHeight="1" thickBot="1" x14ac:dyDescent="0.35">
      <c r="A13" s="8" t="s">
        <v>47</v>
      </c>
      <c r="B13" s="9" t="s">
        <v>56</v>
      </c>
      <c r="C13" s="10" t="s">
        <v>48</v>
      </c>
      <c r="D13" s="12" t="s">
        <v>17</v>
      </c>
      <c r="E13" s="36" t="s">
        <v>58</v>
      </c>
      <c r="F13" s="20">
        <v>425.53</v>
      </c>
    </row>
    <row r="14" spans="1:7" ht="36" customHeight="1" thickBot="1" x14ac:dyDescent="0.35">
      <c r="A14" s="8" t="s">
        <v>47</v>
      </c>
      <c r="B14" s="9" t="s">
        <v>56</v>
      </c>
      <c r="C14" s="10" t="s">
        <v>48</v>
      </c>
      <c r="D14" s="12" t="s">
        <v>17</v>
      </c>
      <c r="E14" s="36" t="s">
        <v>62</v>
      </c>
      <c r="F14" s="20">
        <v>65.349999999999994</v>
      </c>
    </row>
    <row r="15" spans="1:7" ht="31.95" customHeight="1" thickBot="1" x14ac:dyDescent="0.35">
      <c r="A15" s="13" t="s">
        <v>49</v>
      </c>
      <c r="B15" s="14"/>
      <c r="C15" s="15"/>
      <c r="D15" s="17"/>
      <c r="E15" s="37"/>
      <c r="F15" s="16">
        <f>SUM(F13:F14)</f>
        <v>490.88</v>
      </c>
    </row>
    <row r="16" spans="1:7" ht="31.95" customHeight="1" thickBot="1" x14ac:dyDescent="0.35">
      <c r="A16" s="8" t="s">
        <v>23</v>
      </c>
      <c r="B16" s="9" t="s">
        <v>24</v>
      </c>
      <c r="C16" s="10" t="s">
        <v>19</v>
      </c>
      <c r="D16" s="12" t="s">
        <v>17</v>
      </c>
      <c r="E16" s="36" t="s">
        <v>25</v>
      </c>
      <c r="F16" s="20">
        <v>34.21</v>
      </c>
    </row>
    <row r="17" spans="1:6" ht="31.95" customHeight="1" thickBot="1" x14ac:dyDescent="0.35">
      <c r="A17" s="13" t="s">
        <v>28</v>
      </c>
      <c r="B17" s="14"/>
      <c r="C17" s="15"/>
      <c r="D17" s="17"/>
      <c r="E17" s="37"/>
      <c r="F17" s="16">
        <v>34.21</v>
      </c>
    </row>
    <row r="18" spans="1:6" ht="31.95" customHeight="1" thickBot="1" x14ac:dyDescent="0.35">
      <c r="A18" s="8" t="s">
        <v>42</v>
      </c>
      <c r="B18" s="9" t="s">
        <v>57</v>
      </c>
      <c r="C18" s="10" t="s">
        <v>65</v>
      </c>
      <c r="D18" s="12" t="s">
        <v>17</v>
      </c>
      <c r="E18" s="36" t="s">
        <v>59</v>
      </c>
      <c r="F18" s="20">
        <v>109.19</v>
      </c>
    </row>
    <row r="19" spans="1:6" ht="31.95" customHeight="1" thickBot="1" x14ac:dyDescent="0.35">
      <c r="A19" s="13" t="s">
        <v>44</v>
      </c>
      <c r="B19" s="14"/>
      <c r="C19" s="15"/>
      <c r="D19" s="19"/>
      <c r="E19" s="37"/>
      <c r="F19" s="18">
        <v>109.19</v>
      </c>
    </row>
    <row r="20" spans="1:6" ht="11.4" customHeight="1" thickBot="1" x14ac:dyDescent="0.35">
      <c r="A20" s="38"/>
      <c r="B20" s="39"/>
      <c r="C20" s="40"/>
      <c r="D20" s="43"/>
      <c r="E20" s="41"/>
      <c r="F20" s="42"/>
    </row>
    <row r="21" spans="1:6" ht="31.95" customHeight="1" thickBot="1" x14ac:dyDescent="0.35">
      <c r="A21" s="13" t="s">
        <v>45</v>
      </c>
      <c r="B21" s="14" t="s">
        <v>20</v>
      </c>
      <c r="C21" s="15" t="s">
        <v>20</v>
      </c>
      <c r="D21" s="17" t="s">
        <v>17</v>
      </c>
      <c r="E21" s="37" t="s">
        <v>60</v>
      </c>
      <c r="F21" s="18">
        <v>94.18</v>
      </c>
    </row>
    <row r="22" spans="1:6" ht="31.95" customHeight="1" thickBot="1" x14ac:dyDescent="0.35">
      <c r="A22" s="13" t="s">
        <v>46</v>
      </c>
      <c r="B22" s="14" t="s">
        <v>20</v>
      </c>
      <c r="C22" s="15" t="s">
        <v>20</v>
      </c>
      <c r="D22" s="17" t="s">
        <v>17</v>
      </c>
      <c r="E22" s="37" t="s">
        <v>60</v>
      </c>
      <c r="F22" s="18">
        <v>19.920000000000002</v>
      </c>
    </row>
    <row r="23" spans="1:6" ht="31.95" customHeight="1" thickTop="1" thickBot="1" x14ac:dyDescent="0.35">
      <c r="D23" s="47" t="s">
        <v>64</v>
      </c>
      <c r="E23" s="48"/>
      <c r="F23" s="31">
        <f>SUM(F8+F10+F12+F15+F17+F19+F21+F22)</f>
        <v>4808.79</v>
      </c>
    </row>
    <row r="24" spans="1:6" ht="36" customHeight="1" thickTop="1" x14ac:dyDescent="0.3">
      <c r="A24" t="s">
        <v>6</v>
      </c>
    </row>
    <row r="25" spans="1:6" ht="39" customHeight="1" x14ac:dyDescent="0.3">
      <c r="A25" t="s">
        <v>10</v>
      </c>
      <c r="E25" t="s">
        <v>7</v>
      </c>
    </row>
    <row r="26" spans="1:6" ht="31.95" customHeight="1" x14ac:dyDescent="0.3"/>
    <row r="27" spans="1:6" ht="31.95" customHeight="1" x14ac:dyDescent="0.3"/>
    <row r="28" spans="1:6" ht="31.95" customHeight="1" x14ac:dyDescent="0.3"/>
    <row r="29" spans="1:6" ht="39" customHeight="1" x14ac:dyDescent="0.3"/>
    <row r="30" spans="1:6" ht="31.95" customHeight="1" x14ac:dyDescent="0.3"/>
    <row r="31" spans="1:6" ht="31.95" customHeight="1" x14ac:dyDescent="0.3"/>
    <row r="32" spans="1:6" ht="31.95" customHeight="1" x14ac:dyDescent="0.3"/>
    <row r="33" ht="31.95" customHeight="1" x14ac:dyDescent="0.3"/>
    <row r="34" ht="31.95" customHeight="1" x14ac:dyDescent="0.3"/>
    <row r="35" ht="36.6" customHeight="1" x14ac:dyDescent="0.3"/>
    <row r="36" ht="31.95" customHeight="1" x14ac:dyDescent="0.3"/>
    <row r="37" ht="31.95" customHeight="1" x14ac:dyDescent="0.3"/>
    <row r="38" ht="31.95" customHeight="1" x14ac:dyDescent="0.3"/>
    <row r="39" ht="40.799999999999997" customHeight="1" x14ac:dyDescent="0.3"/>
    <row r="40" ht="31.95" customHeight="1" x14ac:dyDescent="0.3"/>
    <row r="41" ht="31.95" customHeight="1" x14ac:dyDescent="0.3"/>
    <row r="42" ht="31.95" customHeight="1" x14ac:dyDescent="0.3"/>
    <row r="43" ht="31.95" customHeight="1" x14ac:dyDescent="0.3"/>
    <row r="44" ht="31.95" customHeight="1" x14ac:dyDescent="0.3"/>
    <row r="45" ht="31.95" customHeight="1" x14ac:dyDescent="0.3"/>
    <row r="46" ht="31.95" customHeight="1" x14ac:dyDescent="0.3"/>
    <row r="47" ht="40.799999999999997" customHeight="1" x14ac:dyDescent="0.3"/>
    <row r="48" ht="31.05" customHeight="1" x14ac:dyDescent="0.3"/>
    <row r="49" ht="31.05" customHeight="1" x14ac:dyDescent="0.3"/>
    <row r="50" ht="31.05" customHeight="1" x14ac:dyDescent="0.3"/>
    <row r="51" ht="31.05" customHeight="1" x14ac:dyDescent="0.3"/>
    <row r="52" ht="37.799999999999997" customHeight="1" x14ac:dyDescent="0.3"/>
    <row r="53" ht="31.05" customHeight="1" x14ac:dyDescent="0.3"/>
    <row r="54" ht="31.05" customHeight="1" x14ac:dyDescent="0.3"/>
    <row r="55" ht="31.05" customHeight="1" x14ac:dyDescent="0.3"/>
    <row r="56" ht="31.05" customHeight="1" x14ac:dyDescent="0.3"/>
    <row r="57" ht="31.05" customHeight="1" x14ac:dyDescent="0.3"/>
    <row r="58" ht="31.05" customHeight="1" x14ac:dyDescent="0.3"/>
    <row r="59" ht="31.05" customHeight="1" x14ac:dyDescent="0.3"/>
    <row r="60" ht="31.05" customHeight="1" x14ac:dyDescent="0.3"/>
    <row r="61" ht="31.05" customHeight="1" x14ac:dyDescent="0.3"/>
    <row r="62" ht="31.05" customHeight="1" x14ac:dyDescent="0.3"/>
    <row r="63" ht="31.05" customHeight="1" x14ac:dyDescent="0.3"/>
    <row r="64" ht="31.05" customHeight="1" x14ac:dyDescent="0.3"/>
    <row r="65" ht="31.05" customHeight="1" x14ac:dyDescent="0.3"/>
    <row r="66" ht="31.05" customHeight="1" x14ac:dyDescent="0.3"/>
    <row r="67" ht="31.05" customHeight="1" x14ac:dyDescent="0.3"/>
    <row r="68" ht="31.05" customHeight="1" x14ac:dyDescent="0.3"/>
    <row r="69" ht="31.05" customHeight="1" x14ac:dyDescent="0.3"/>
    <row r="70" ht="31.05" customHeight="1" x14ac:dyDescent="0.3"/>
    <row r="71" ht="31.05" customHeight="1" x14ac:dyDescent="0.3"/>
    <row r="72" ht="31.05" customHeight="1" x14ac:dyDescent="0.3"/>
  </sheetData>
  <mergeCells count="4">
    <mergeCell ref="A1:F1"/>
    <mergeCell ref="A2:F2"/>
    <mergeCell ref="D23:E23"/>
    <mergeCell ref="A3:D3"/>
  </mergeCells>
  <phoneticPr fontId="7" type="noConversion"/>
  <pageMargins left="0.19685039370078741" right="0.19685039370078741" top="0.19685039370078741" bottom="0.19685039370078741" header="0.31496062992125984" footer="0.31496062992125984"/>
  <pageSetup paperSize="9" orientation="landscape" r:id="rId1"/>
  <ignoredErrors>
    <ignoredError sqref="F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3"/>
  <sheetViews>
    <sheetView workbookViewId="0">
      <selection activeCell="C6" sqref="C6"/>
    </sheetView>
  </sheetViews>
  <sheetFormatPr defaultRowHeight="14.4" x14ac:dyDescent="0.3"/>
  <cols>
    <col min="1" max="1" width="45.33203125" customWidth="1"/>
    <col min="2" max="2" width="36.88671875" customWidth="1"/>
    <col min="3" max="3" width="35" customWidth="1"/>
    <col min="4" max="4" width="35.33203125" customWidth="1"/>
    <col min="5" max="5" width="24.33203125" customWidth="1"/>
  </cols>
  <sheetData>
    <row r="1" spans="1:6" x14ac:dyDescent="0.3">
      <c r="A1" s="45" t="s">
        <v>11</v>
      </c>
      <c r="B1" s="51"/>
      <c r="C1" s="51"/>
      <c r="D1" s="51"/>
    </row>
    <row r="2" spans="1:6" ht="18" customHeight="1" x14ac:dyDescent="0.3">
      <c r="A2" s="45" t="s">
        <v>26</v>
      </c>
      <c r="B2" s="52"/>
      <c r="C2" s="52"/>
      <c r="D2" s="53"/>
    </row>
    <row r="3" spans="1:6" ht="14.4" customHeight="1" x14ac:dyDescent="0.3">
      <c r="A3" s="50"/>
      <c r="B3" s="50"/>
      <c r="C3" s="50"/>
      <c r="D3" s="50"/>
      <c r="E3" s="6"/>
      <c r="F3" s="6"/>
    </row>
    <row r="4" spans="1:6" x14ac:dyDescent="0.3">
      <c r="A4" s="44" t="s">
        <v>61</v>
      </c>
      <c r="B4" s="44"/>
      <c r="C4" s="54" t="s">
        <v>67</v>
      </c>
      <c r="D4" s="55"/>
    </row>
    <row r="5" spans="1:6" ht="18" thickBot="1" x14ac:dyDescent="0.35">
      <c r="A5" s="34" t="s">
        <v>34</v>
      </c>
      <c r="B5" s="35"/>
      <c r="C5" s="35"/>
      <c r="D5" s="33"/>
    </row>
    <row r="6" spans="1:6" ht="65.400000000000006" customHeight="1" thickBot="1" x14ac:dyDescent="0.35">
      <c r="A6" s="22" t="s">
        <v>3</v>
      </c>
      <c r="B6" s="22" t="s">
        <v>32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40</v>
      </c>
      <c r="B8" s="24" t="s">
        <v>33</v>
      </c>
      <c r="C8" s="25" t="s">
        <v>66</v>
      </c>
      <c r="D8" s="11">
        <v>37441.870000000003</v>
      </c>
    </row>
    <row r="9" spans="1:6" ht="30" customHeight="1" thickBot="1" x14ac:dyDescent="0.35">
      <c r="A9" s="24" t="s">
        <v>40</v>
      </c>
      <c r="B9" s="24" t="s">
        <v>33</v>
      </c>
      <c r="C9" s="26" t="s">
        <v>14</v>
      </c>
      <c r="D9" s="11">
        <v>6149.52</v>
      </c>
    </row>
    <row r="10" spans="1:6" ht="30" customHeight="1" thickBot="1" x14ac:dyDescent="0.35">
      <c r="A10" s="24" t="s">
        <v>40</v>
      </c>
      <c r="B10" s="24" t="s">
        <v>33</v>
      </c>
      <c r="C10" s="26" t="s">
        <v>15</v>
      </c>
      <c r="D10" s="11">
        <v>954</v>
      </c>
    </row>
    <row r="11" spans="1:6" ht="30" customHeight="1" thickBot="1" x14ac:dyDescent="0.35">
      <c r="A11" s="24" t="s">
        <v>40</v>
      </c>
      <c r="B11" s="24" t="s">
        <v>33</v>
      </c>
      <c r="C11" s="26" t="s">
        <v>29</v>
      </c>
      <c r="D11" s="11">
        <v>0</v>
      </c>
    </row>
    <row r="12" spans="1:6" ht="30" customHeight="1" thickBot="1" x14ac:dyDescent="0.35">
      <c r="A12" s="22" t="s">
        <v>39</v>
      </c>
      <c r="B12" s="22" t="s">
        <v>33</v>
      </c>
      <c r="C12" s="27"/>
      <c r="D12" s="16">
        <f>SUM(D8:D11)</f>
        <v>44545.39</v>
      </c>
    </row>
    <row r="13" spans="1:6" ht="30" customHeight="1" thickBot="1" x14ac:dyDescent="0.35">
      <c r="A13" s="24" t="s">
        <v>41</v>
      </c>
      <c r="B13" s="24" t="s">
        <v>31</v>
      </c>
      <c r="C13" s="26" t="s">
        <v>30</v>
      </c>
      <c r="D13" s="11">
        <v>168</v>
      </c>
    </row>
    <row r="14" spans="1:6" ht="30" customHeight="1" thickBot="1" x14ac:dyDescent="0.35">
      <c r="A14" s="22" t="s">
        <v>39</v>
      </c>
      <c r="B14" s="22" t="s">
        <v>31</v>
      </c>
      <c r="C14" s="27"/>
      <c r="D14" s="16">
        <v>168</v>
      </c>
    </row>
    <row r="15" spans="1:6" ht="30" customHeight="1" thickBot="1" x14ac:dyDescent="0.35">
      <c r="A15" s="24" t="s">
        <v>37</v>
      </c>
      <c r="B15" s="24" t="s">
        <v>33</v>
      </c>
      <c r="C15" s="25" t="s">
        <v>13</v>
      </c>
      <c r="D15" s="11">
        <v>1767.4</v>
      </c>
    </row>
    <row r="16" spans="1:6" ht="30" customHeight="1" thickBot="1" x14ac:dyDescent="0.35">
      <c r="A16" s="24" t="s">
        <v>37</v>
      </c>
      <c r="B16" s="24" t="s">
        <v>33</v>
      </c>
      <c r="C16" s="26" t="s">
        <v>14</v>
      </c>
      <c r="D16" s="11">
        <v>291.61</v>
      </c>
    </row>
    <row r="17" spans="1:4" ht="30" customHeight="1" thickBot="1" x14ac:dyDescent="0.35">
      <c r="A17" s="24" t="s">
        <v>37</v>
      </c>
      <c r="B17" s="24" t="s">
        <v>33</v>
      </c>
      <c r="C17" s="26" t="s">
        <v>36</v>
      </c>
      <c r="D17" s="11">
        <v>108</v>
      </c>
    </row>
    <row r="18" spans="1:4" ht="30" customHeight="1" thickBot="1" x14ac:dyDescent="0.35">
      <c r="A18" s="22" t="s">
        <v>38</v>
      </c>
      <c r="B18" s="22" t="s">
        <v>33</v>
      </c>
      <c r="C18" s="28"/>
      <c r="D18" s="18">
        <v>2167.0100000000002</v>
      </c>
    </row>
    <row r="19" spans="1:4" ht="29.4" customHeight="1" thickTop="1" thickBot="1" x14ac:dyDescent="0.35">
      <c r="B19" s="21"/>
      <c r="C19" s="29" t="s">
        <v>64</v>
      </c>
      <c r="D19" s="30">
        <f>D12+D14+D18</f>
        <v>46880.4</v>
      </c>
    </row>
    <row r="20" spans="1:4" ht="15.6" customHeight="1" thickTop="1" x14ac:dyDescent="0.3"/>
    <row r="21" spans="1:4" x14ac:dyDescent="0.3">
      <c r="A21" t="s">
        <v>6</v>
      </c>
    </row>
    <row r="22" spans="1:4" x14ac:dyDescent="0.3">
      <c r="A22" t="s">
        <v>10</v>
      </c>
    </row>
    <row r="23" spans="1:4" x14ac:dyDescent="0.3">
      <c r="A23" t="s">
        <v>7</v>
      </c>
    </row>
  </sheetData>
  <mergeCells count="4">
    <mergeCell ref="A1:D1"/>
    <mergeCell ref="A2:D2"/>
    <mergeCell ref="A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ignoredErrors>
    <ignoredError sqref="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Karolina Svračak</cp:lastModifiedBy>
  <cp:lastPrinted>2024-03-08T07:57:32Z</cp:lastPrinted>
  <dcterms:created xsi:type="dcterms:W3CDTF">2022-08-12T12:51:27Z</dcterms:created>
  <dcterms:modified xsi:type="dcterms:W3CDTF">2024-05-17T10:40:14Z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