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4\JAVNA OBJAVA O TROŠENJU SREDSTAVA\2024\"/>
    </mc:Choice>
  </mc:AlternateContent>
  <xr:revisionPtr revIDLastSave="0" documentId="8_{C548A387-9CCB-413E-93E2-902CEB012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0" l="1"/>
  <c r="D20" i="7"/>
  <c r="D12" i="7"/>
  <c r="D21" i="7" s="1"/>
  <c r="F84" i="10"/>
</calcChain>
</file>

<file path=xl/sharedStrings.xml><?xml version="1.0" encoding="utf-8"?>
<sst xmlns="http://schemas.openxmlformats.org/spreadsheetml/2006/main" count="310" uniqueCount="163">
  <si>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</si>
  <si>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</si>
  <si>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</si>
  <si>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</si>
  <si>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</si>
  <si>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</si>
  <si>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</si>
  <si>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</si>
  <si>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</si>
  <si>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</si>
  <si>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</si>
  <si>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</si>
  <si>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</si>
  <si>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</si>
  <si>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</si>
  <si>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</si>
  <si>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</si>
  <si>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</si>
  <si>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</si>
  <si>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</si>
  <si>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</si>
  <si>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</si>
  <si>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</si>
  <si>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</si>
  <si>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</si>
  <si>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</si>
  <si>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</si>
  <si>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</si>
  <si>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</si>
  <si>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</si>
  <si>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</si>
  <si>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</si>
  <si>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</si>
  <si>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</si>
  <si>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</si>
  <si>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02023029348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</si>
  <si>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</si>
  <si>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</si>
  <si>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</si>
  <si>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</si>
  <si>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</si>
  <si>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</si>
  <si>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</si>
  <si>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</si>
  <si>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</si>
  <si>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</si>
  <si>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</si>
  <si>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</si>
  <si>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</si>
  <si>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</si>
  <si>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</si>
  <si>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</si>
  <si>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>OIB 63073332379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</si>
  <si>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</si>
  <si>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</si>
  <si>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</si>
  <si>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</si>
  <si>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</si>
  <si>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</si>
  <si>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MARK KOLĐERAJ, PEKARSKI OBRT,VL.TONE KOLĐERAJ</t>
  </si>
  <si>
    <t>USTANOVA OSNOVNA ŠKOLA VIS,VIŠKOG BOJA 10, 21480 VIS   OIB: 81715481824</t>
  </si>
  <si>
    <t>3222, MATERIJAL I SIROVINE</t>
  </si>
  <si>
    <t>UKUPNO STUDENAC d.o.o.</t>
  </si>
  <si>
    <t>UKUPNO MARK KOLĐERAJ, PEKARSKI OBRT,VL.TONE KOLĐERAJ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</si>
  <si>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</si>
  <si>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</si>
  <si>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</si>
  <si>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</si>
  <si>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</si>
  <si>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</si>
  <si>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</si>
  <si>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</si>
  <si>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</si>
  <si>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</si>
  <si>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</si>
  <si>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</si>
  <si>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</si>
  <si>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</si>
  <si>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</si>
  <si>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</si>
  <si>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</si>
  <si>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</si>
  <si>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</si>
  <si>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</si>
  <si>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</si>
  <si>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</si>
  <si>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</si>
  <si>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</si>
  <si>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MAKROMIKRO GRUPA d.o.o.</t>
  </si>
  <si>
    <t>UKUPNO MAKROMIKRO GRUPA d.o.o.</t>
  </si>
  <si>
    <t>MONTTRADE SPLIT d.o.o.</t>
  </si>
  <si>
    <t>UKUPNO MONTTRADE SPLIT d.o.o.</t>
  </si>
  <si>
    <t>KOLMA d.o.o.</t>
  </si>
  <si>
    <t>UKUPNO KOLMA d.o.o.</t>
  </si>
  <si>
    <t>3211 SLUŽBENA PUTOVANJA</t>
  </si>
  <si>
    <t>LUISA RADIŠIĆ</t>
  </si>
  <si>
    <t>ATESTI I PROCJENE d.o.o.</t>
  </si>
  <si>
    <t>UKUPNO ATESTI I PROCJENE d.o.o.</t>
  </si>
  <si>
    <t>OIB 19817426969</t>
  </si>
  <si>
    <t>OIB 50467974870</t>
  </si>
  <si>
    <t>OIB 31825851448</t>
  </si>
  <si>
    <t>OIB 23360971149</t>
  </si>
  <si>
    <t>3224 MATERIJAL I DIJELOVI ZA TEKUĆE I INVESTICIJSKO ODRŽAVANJE</t>
  </si>
  <si>
    <t>RAVNATELJICA ANELA BORČIĆ</t>
  </si>
  <si>
    <t xml:space="preserve">NAKNADA ZA UREĐENJE VODA </t>
  </si>
  <si>
    <t>OIB 28921383001</t>
  </si>
  <si>
    <t>NARODNE NOVINE d.d.</t>
  </si>
  <si>
    <t>3221 UREDSKI MATERIJAL I OSTALI MAT.RASHODI</t>
  </si>
  <si>
    <t>OIB 64546066176</t>
  </si>
  <si>
    <t>MAJA DUMANČIĆ</t>
  </si>
  <si>
    <t xml:space="preserve">3211 SLUŽBENA PUTOVANJA </t>
  </si>
  <si>
    <t>KRISTINA ČAČIĆ</t>
  </si>
  <si>
    <t>DOMAGOJ PŠENIČNJAK</t>
  </si>
  <si>
    <t>VODITELJICA RAČUNOVODSTVA</t>
  </si>
  <si>
    <t>IVANKA NOVAK KULJIŠ</t>
  </si>
  <si>
    <t>UKUPNO NAKNADA ZA UREĐENJE VODA</t>
  </si>
  <si>
    <t>UKUPNO NARODNE NOVINE d.d.</t>
  </si>
  <si>
    <t>32999, OSTALI NESPOMENUTI RASHODI POSLOVANJA</t>
  </si>
  <si>
    <t>USTANOVA GLOSSA</t>
  </si>
  <si>
    <t>OIB 36778284432</t>
  </si>
  <si>
    <t>UKUPNO UKUPNO USTANOVA GLOSSA</t>
  </si>
  <si>
    <t xml:space="preserve">LJEKARNA SDŽ </t>
  </si>
  <si>
    <t>DUGOPOLJE</t>
  </si>
  <si>
    <t xml:space="preserve">UKUPNO LJEKARNA SDŽ </t>
  </si>
  <si>
    <t>TEHIT d.o.o</t>
  </si>
  <si>
    <t>SLOVENJ GRADEC</t>
  </si>
  <si>
    <t xml:space="preserve">OIB 25080409407 </t>
  </si>
  <si>
    <t>UKUPNO TEHIT d.o.o.</t>
  </si>
  <si>
    <t>ANELA BORČIĆ</t>
  </si>
  <si>
    <t>ZORANA ROKI</t>
  </si>
  <si>
    <t>ANTONIA TADIĆ</t>
  </si>
  <si>
    <t>MARKO VIDUČIĆ</t>
  </si>
  <si>
    <t>UKUPNO SLUŽBENA PUTOVANJA</t>
  </si>
  <si>
    <t>MISLAV POLIĆ-ODVJETNIK</t>
  </si>
  <si>
    <t>UKUPNO MISLAV POLIĆ-ODVJETNIK</t>
  </si>
  <si>
    <t>STUDIO SUNCOKRET</t>
  </si>
  <si>
    <t>OIB 67718528459</t>
  </si>
  <si>
    <t>UKUPNO STUDIO SUNCOKRET</t>
  </si>
  <si>
    <t>IDA DIDACTA d.o.o.</t>
  </si>
  <si>
    <t>UKUPNO IDA DIDACTA d.o.o</t>
  </si>
  <si>
    <t xml:space="preserve">OIB 02059736476 </t>
  </si>
  <si>
    <t>MATEA RASTOVIĆ</t>
  </si>
  <si>
    <t>IVAN GAZIJA</t>
  </si>
  <si>
    <t>3214 OSTALE NAKNADE TROŠKOVA ZAPOSLENIMA</t>
  </si>
  <si>
    <t>ANTE ALAJBEG ODVJETNIK</t>
  </si>
  <si>
    <t>UKUPNO ANTE ALAJBEG ODVJETNIK</t>
  </si>
  <si>
    <t>RAZDOBLJE:SRPANJ 2024.</t>
  </si>
  <si>
    <t xml:space="preserve">3237 INTELEKTUALNE I OSOBNE USLUGE </t>
  </si>
  <si>
    <t>UKUPNO ZA SRPANJ 2024.</t>
  </si>
  <si>
    <t>RAZDOBLJE: SRPANJ 2024.</t>
  </si>
  <si>
    <t>DOBRILA RADIŠIĆ, VRTNI CENTAR-DOBI</t>
  </si>
  <si>
    <t>UKUPNO D.RADIŠIĆ-VRTNI CENTAR d.o.o.</t>
  </si>
  <si>
    <t>TOMISLAV I IVICA d.o.o.</t>
  </si>
  <si>
    <t>UKUPNO TOMISLAV I IVICA d.o.o.</t>
  </si>
  <si>
    <t>OIB 37101794110</t>
  </si>
  <si>
    <t>3237 INTELEKTUALNE I OSOBNE USLUGE (UGOVOR OD DJELU 04-06/24)</t>
  </si>
  <si>
    <t>OIB 91448726740</t>
  </si>
  <si>
    <t>3225 SITNI INVENTAR I AUTO GUME</t>
  </si>
  <si>
    <t>UKUPNO ASTREJA PLUS d.o.o.</t>
  </si>
  <si>
    <t>ASTREJA PLUS d.o.o.</t>
  </si>
  <si>
    <t>ZNANJE d.o.o.</t>
  </si>
  <si>
    <t>OIB 80627693538</t>
  </si>
  <si>
    <t>UKUPNO ZNANJE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</si>
</sst>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4" fontId="1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49" fontId="17" fillId="0" borderId="5" xfId="0" applyNumberFormat="1" applyFont="1" applyBorder="1" applyAlignment="1">
      <alignment vertical="center" wrapText="1"/>
    </xf>
    <xf numFmtId="44" fontId="14" fillId="0" borderId="4" xfId="0" applyNumberFormat="1" applyFont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topLeftCell="A62" workbookViewId="0">
      <selection activeCell="F69" sqref="F69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54" t="s">
        <v>13</v>
      </c>
      <c r="B1" s="54"/>
      <c r="C1" s="54"/>
      <c r="D1" s="54"/>
      <c r="E1" s="54"/>
      <c r="F1" s="54"/>
      <c r="G1" s="1"/>
    </row>
    <row r="2" spans="1:7" ht="18" customHeight="1" x14ac:dyDescent="0.3">
      <c r="A2" s="54" t="s">
        <v>60</v>
      </c>
      <c r="B2" s="55"/>
      <c r="C2" s="55"/>
      <c r="D2" s="55"/>
      <c r="E2" s="55"/>
      <c r="F2" s="55"/>
      <c r="G2" s="2"/>
    </row>
    <row r="3" spans="1:7" ht="34.799999999999997" customHeight="1" x14ac:dyDescent="0.3">
      <c r="A3" s="56" t="s">
        <v>146</v>
      </c>
      <c r="B3" s="56"/>
      <c r="C3" s="56"/>
      <c r="D3" s="57"/>
      <c r="E3" s="47" t="s">
        <v>103</v>
      </c>
      <c r="F3" s="5"/>
      <c r="G3" s="1"/>
    </row>
    <row r="4" spans="1:7" ht="15" thickBot="1" x14ac:dyDescent="0.35">
      <c r="A4" s="31" t="s">
        <v>81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14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20</v>
      </c>
      <c r="B7" s="9" t="s">
        <v>35</v>
      </c>
      <c r="C7" s="10" t="s">
        <v>21</v>
      </c>
      <c r="D7" s="12" t="s">
        <v>22</v>
      </c>
      <c r="E7" s="35" t="s">
        <v>61</v>
      </c>
      <c r="F7" s="20">
        <v>3779.1</v>
      </c>
    </row>
    <row r="8" spans="1:7" ht="34.950000000000003" customHeight="1" thickBot="1" x14ac:dyDescent="0.35">
      <c r="A8" s="13" t="s">
        <v>62</v>
      </c>
      <c r="B8" s="14"/>
      <c r="C8" s="15"/>
      <c r="D8" s="17"/>
      <c r="E8" s="36"/>
      <c r="F8" s="16">
        <v>3779.1</v>
      </c>
    </row>
    <row r="9" spans="1:7" ht="34.950000000000003" customHeight="1" thickBot="1" x14ac:dyDescent="0.35">
      <c r="A9" s="8" t="s">
        <v>59</v>
      </c>
      <c r="B9" s="9" t="s">
        <v>31</v>
      </c>
      <c r="C9" s="9" t="s">
        <v>31</v>
      </c>
      <c r="D9" s="12" t="s">
        <v>22</v>
      </c>
      <c r="E9" s="35" t="s">
        <v>61</v>
      </c>
      <c r="F9" s="20">
        <v>918.54</v>
      </c>
    </row>
    <row r="10" spans="1:7" ht="34.950000000000003" customHeight="1" thickBot="1" x14ac:dyDescent="0.35">
      <c r="A10" s="13" t="s">
        <v>63</v>
      </c>
      <c r="B10" s="14"/>
      <c r="C10" s="14"/>
      <c r="D10" s="17"/>
      <c r="E10" s="36"/>
      <c r="F10" s="16">
        <v>918.54</v>
      </c>
    </row>
    <row r="11" spans="1:7" ht="34.950000000000003" customHeight="1" thickBot="1" x14ac:dyDescent="0.35">
      <c r="A11" s="8" t="s">
        <v>18</v>
      </c>
      <c r="B11" s="9" t="s">
        <v>34</v>
      </c>
      <c r="C11" s="10" t="s">
        <v>19</v>
      </c>
      <c r="D11" s="12" t="s">
        <v>22</v>
      </c>
      <c r="E11" s="35" t="s">
        <v>11</v>
      </c>
      <c r="F11" s="20">
        <v>203.22</v>
      </c>
    </row>
    <row r="12" spans="1:7" ht="34.950000000000003" customHeight="1" thickBot="1" x14ac:dyDescent="0.35">
      <c r="A12" s="13" t="s">
        <v>64</v>
      </c>
      <c r="B12" s="14"/>
      <c r="C12" s="15"/>
      <c r="D12" s="17"/>
      <c r="E12" s="36"/>
      <c r="F12" s="16">
        <v>203.22</v>
      </c>
    </row>
    <row r="13" spans="1:7" ht="34.950000000000003" customHeight="1" thickBot="1" x14ac:dyDescent="0.35">
      <c r="A13" s="8" t="s">
        <v>24</v>
      </c>
      <c r="B13" s="9" t="s">
        <v>36</v>
      </c>
      <c r="C13" s="10" t="s">
        <v>25</v>
      </c>
      <c r="D13" s="12" t="s">
        <v>22</v>
      </c>
      <c r="E13" s="35" t="s">
        <v>11</v>
      </c>
      <c r="F13" s="20">
        <v>66.36</v>
      </c>
    </row>
    <row r="14" spans="1:7" ht="34.950000000000003" customHeight="1" thickBot="1" x14ac:dyDescent="0.35">
      <c r="A14" s="13" t="s">
        <v>65</v>
      </c>
      <c r="B14" s="14"/>
      <c r="C14" s="15"/>
      <c r="D14" s="17"/>
      <c r="E14" s="36"/>
      <c r="F14" s="16">
        <v>66.36</v>
      </c>
    </row>
    <row r="15" spans="1:7" ht="34.950000000000003" customHeight="1" thickBot="1" x14ac:dyDescent="0.35">
      <c r="A15" s="8" t="s">
        <v>26</v>
      </c>
      <c r="B15" s="9" t="s">
        <v>37</v>
      </c>
      <c r="C15" s="10" t="s">
        <v>19</v>
      </c>
      <c r="D15" s="12" t="s">
        <v>22</v>
      </c>
      <c r="E15" s="35" t="s">
        <v>58</v>
      </c>
      <c r="F15" s="20">
        <v>246.13</v>
      </c>
    </row>
    <row r="16" spans="1:7" ht="34.950000000000003" customHeight="1" thickBot="1" x14ac:dyDescent="0.35">
      <c r="A16" s="13" t="s">
        <v>66</v>
      </c>
      <c r="B16" s="14"/>
      <c r="C16" s="15"/>
      <c r="D16" s="17"/>
      <c r="E16" s="36"/>
      <c r="F16" s="16">
        <v>246.13</v>
      </c>
    </row>
    <row r="17" spans="1:6" ht="34.950000000000003" customHeight="1" thickBot="1" x14ac:dyDescent="0.35">
      <c r="A17" s="8" t="s">
        <v>29</v>
      </c>
      <c r="B17" s="9" t="s">
        <v>38</v>
      </c>
      <c r="C17" s="10" t="s">
        <v>30</v>
      </c>
      <c r="D17" s="12" t="s">
        <v>22</v>
      </c>
      <c r="E17" s="35" t="s">
        <v>11</v>
      </c>
      <c r="F17" s="20">
        <v>134</v>
      </c>
    </row>
    <row r="18" spans="1:6" ht="34.950000000000003" customHeight="1" thickBot="1" x14ac:dyDescent="0.35">
      <c r="A18" s="13" t="s">
        <v>67</v>
      </c>
      <c r="B18" s="14"/>
      <c r="C18" s="15"/>
      <c r="D18" s="17"/>
      <c r="E18" s="36"/>
      <c r="F18" s="16">
        <v>134</v>
      </c>
    </row>
    <row r="19" spans="1:6" ht="34.950000000000003" customHeight="1" thickBot="1" x14ac:dyDescent="0.35">
      <c r="A19" s="8" t="s">
        <v>90</v>
      </c>
      <c r="B19" s="9" t="s">
        <v>101</v>
      </c>
      <c r="C19" s="10" t="s">
        <v>28</v>
      </c>
      <c r="D19" s="12" t="s">
        <v>22</v>
      </c>
      <c r="E19" s="37" t="s">
        <v>9</v>
      </c>
      <c r="F19" s="20">
        <v>209.63</v>
      </c>
    </row>
    <row r="20" spans="1:6" ht="34.950000000000003" customHeight="1" thickBot="1" x14ac:dyDescent="0.35">
      <c r="A20" s="13" t="s">
        <v>91</v>
      </c>
      <c r="B20" s="14"/>
      <c r="C20" s="15"/>
      <c r="D20" s="17"/>
      <c r="E20" s="36"/>
      <c r="F20" s="16">
        <v>209.63</v>
      </c>
    </row>
    <row r="21" spans="1:6" ht="34.950000000000003" customHeight="1" thickBot="1" x14ac:dyDescent="0.35">
      <c r="A21" s="8" t="s">
        <v>32</v>
      </c>
      <c r="B21" s="9" t="s">
        <v>39</v>
      </c>
      <c r="C21" s="10" t="s">
        <v>23</v>
      </c>
      <c r="D21" s="12" t="s">
        <v>22</v>
      </c>
      <c r="E21" s="35" t="s">
        <v>10</v>
      </c>
      <c r="F21" s="20">
        <v>2859.38</v>
      </c>
    </row>
    <row r="22" spans="1:6" ht="34.950000000000003" customHeight="1" thickBot="1" x14ac:dyDescent="0.35">
      <c r="A22" s="13" t="s">
        <v>68</v>
      </c>
      <c r="B22" s="14"/>
      <c r="C22" s="15"/>
      <c r="D22" s="17"/>
      <c r="E22" s="36"/>
      <c r="F22" s="16">
        <v>2859.38</v>
      </c>
    </row>
    <row r="23" spans="1:6" ht="34.950000000000003" customHeight="1" thickBot="1" x14ac:dyDescent="0.35">
      <c r="A23" s="8" t="s">
        <v>33</v>
      </c>
      <c r="B23" s="9" t="s">
        <v>40</v>
      </c>
      <c r="C23" s="10" t="s">
        <v>23</v>
      </c>
      <c r="D23" s="12" t="s">
        <v>22</v>
      </c>
      <c r="E23" s="37" t="s">
        <v>55</v>
      </c>
      <c r="F23" s="20">
        <v>137.63999999999999</v>
      </c>
    </row>
    <row r="24" spans="1:6" ht="34.950000000000003" customHeight="1" thickBot="1" x14ac:dyDescent="0.35">
      <c r="A24" s="13" t="s">
        <v>69</v>
      </c>
      <c r="B24" s="14"/>
      <c r="C24" s="15"/>
      <c r="D24" s="17"/>
      <c r="E24" s="38"/>
      <c r="F24" s="16">
        <v>137.63999999999999</v>
      </c>
    </row>
    <row r="25" spans="1:6" ht="34.950000000000003" customHeight="1" thickBot="1" x14ac:dyDescent="0.35">
      <c r="A25" s="8" t="s">
        <v>41</v>
      </c>
      <c r="B25" s="9" t="s">
        <v>42</v>
      </c>
      <c r="C25" s="10" t="s">
        <v>28</v>
      </c>
      <c r="D25" s="12" t="s">
        <v>22</v>
      </c>
      <c r="E25" s="35" t="s">
        <v>56</v>
      </c>
      <c r="F25" s="20">
        <v>35.54</v>
      </c>
    </row>
    <row r="26" spans="1:6" ht="34.950000000000003" customHeight="1" thickBot="1" x14ac:dyDescent="0.35">
      <c r="A26" s="13" t="s">
        <v>70</v>
      </c>
      <c r="B26" s="14"/>
      <c r="C26" s="15"/>
      <c r="D26" s="17"/>
      <c r="E26" s="36"/>
      <c r="F26" s="16">
        <v>35.54</v>
      </c>
    </row>
    <row r="27" spans="1:6" ht="34.950000000000003" customHeight="1" thickBot="1" x14ac:dyDescent="0.35">
      <c r="A27" s="8" t="s">
        <v>43</v>
      </c>
      <c r="B27" s="9" t="s">
        <v>44</v>
      </c>
      <c r="C27" s="10" t="s">
        <v>45</v>
      </c>
      <c r="D27" s="12" t="s">
        <v>22</v>
      </c>
      <c r="E27" s="35" t="s">
        <v>10</v>
      </c>
      <c r="F27" s="20">
        <v>83.46</v>
      </c>
    </row>
    <row r="28" spans="1:6" ht="34.950000000000003" customHeight="1" thickBot="1" x14ac:dyDescent="0.35">
      <c r="A28" s="13" t="s">
        <v>71</v>
      </c>
      <c r="B28" s="14"/>
      <c r="C28" s="15"/>
      <c r="D28" s="17"/>
      <c r="E28" s="36"/>
      <c r="F28" s="16">
        <v>83.46</v>
      </c>
    </row>
    <row r="29" spans="1:6" ht="34.950000000000003" customHeight="1" thickBot="1" x14ac:dyDescent="0.35">
      <c r="A29" s="8" t="s">
        <v>46</v>
      </c>
      <c r="B29" s="9" t="s">
        <v>47</v>
      </c>
      <c r="C29" s="10" t="s">
        <v>27</v>
      </c>
      <c r="D29" s="12" t="s">
        <v>22</v>
      </c>
      <c r="E29" s="37" t="s">
        <v>55</v>
      </c>
      <c r="F29" s="20">
        <v>188</v>
      </c>
    </row>
    <row r="30" spans="1:6" ht="34.950000000000003" customHeight="1" thickBot="1" x14ac:dyDescent="0.35">
      <c r="A30" s="13" t="s">
        <v>46</v>
      </c>
      <c r="B30" s="14"/>
      <c r="C30" s="15"/>
      <c r="D30" s="17"/>
      <c r="E30" s="38"/>
      <c r="F30" s="16">
        <v>188</v>
      </c>
    </row>
    <row r="31" spans="1:6" ht="34.950000000000003" customHeight="1" thickBot="1" x14ac:dyDescent="0.35">
      <c r="A31" s="8" t="s">
        <v>104</v>
      </c>
      <c r="B31" s="9" t="s">
        <v>105</v>
      </c>
      <c r="C31" s="10" t="s">
        <v>28</v>
      </c>
      <c r="D31" s="12" t="s">
        <v>22</v>
      </c>
      <c r="E31" s="37" t="s">
        <v>55</v>
      </c>
      <c r="F31" s="20">
        <v>90</v>
      </c>
    </row>
    <row r="32" spans="1:6" ht="34.950000000000003" customHeight="1" thickBot="1" x14ac:dyDescent="0.35">
      <c r="A32" s="13" t="s">
        <v>115</v>
      </c>
      <c r="B32" s="14"/>
      <c r="C32" s="15"/>
      <c r="D32" s="17"/>
      <c r="E32" s="38"/>
      <c r="F32" s="16">
        <v>90</v>
      </c>
    </row>
    <row r="33" spans="1:6" ht="34.950000000000003" customHeight="1" thickBot="1" x14ac:dyDescent="0.35">
      <c r="A33" s="8" t="s">
        <v>50</v>
      </c>
      <c r="B33" s="9" t="s">
        <v>51</v>
      </c>
      <c r="C33" s="10" t="s">
        <v>19</v>
      </c>
      <c r="D33" s="12" t="s">
        <v>22</v>
      </c>
      <c r="E33" s="35" t="s">
        <v>117</v>
      </c>
      <c r="F33" s="20">
        <v>64.7</v>
      </c>
    </row>
    <row r="34" spans="1:6" ht="34.950000000000003" customHeight="1" thickBot="1" x14ac:dyDescent="0.35">
      <c r="A34" s="8" t="s">
        <v>50</v>
      </c>
      <c r="B34" s="9" t="s">
        <v>51</v>
      </c>
      <c r="C34" s="10" t="s">
        <v>19</v>
      </c>
      <c r="D34" s="12" t="s">
        <v>22</v>
      </c>
      <c r="E34" s="35" t="s">
        <v>11</v>
      </c>
      <c r="F34" s="20">
        <v>3.32</v>
      </c>
    </row>
    <row r="35" spans="1:6" ht="34.950000000000003" customHeight="1" thickBot="1" x14ac:dyDescent="0.35">
      <c r="A35" s="13" t="s">
        <v>72</v>
      </c>
      <c r="B35" s="14"/>
      <c r="C35" s="15"/>
      <c r="D35" s="17"/>
      <c r="E35" s="36"/>
      <c r="F35" s="16">
        <f>SUM(F33:F34)</f>
        <v>68.02</v>
      </c>
    </row>
    <row r="36" spans="1:6" ht="34.950000000000003" customHeight="1" thickBot="1" x14ac:dyDescent="0.35">
      <c r="A36" s="8" t="s">
        <v>88</v>
      </c>
      <c r="B36" s="9" t="s">
        <v>99</v>
      </c>
      <c r="C36" s="10" t="s">
        <v>45</v>
      </c>
      <c r="D36" s="12" t="s">
        <v>22</v>
      </c>
      <c r="E36" s="37" t="s">
        <v>9</v>
      </c>
      <c r="F36" s="20">
        <v>127.86</v>
      </c>
    </row>
    <row r="37" spans="1:6" ht="34.950000000000003" customHeight="1" thickBot="1" x14ac:dyDescent="0.35">
      <c r="A37" s="13" t="s">
        <v>89</v>
      </c>
      <c r="B37" s="14"/>
      <c r="C37" s="15"/>
      <c r="D37" s="17"/>
      <c r="E37" s="38"/>
      <c r="F37" s="16">
        <v>127.86</v>
      </c>
    </row>
    <row r="38" spans="1:6" ht="34.950000000000003" customHeight="1" thickBot="1" x14ac:dyDescent="0.35">
      <c r="A38" s="8" t="s">
        <v>121</v>
      </c>
      <c r="B38" s="9" t="s">
        <v>52</v>
      </c>
      <c r="C38" s="10" t="s">
        <v>122</v>
      </c>
      <c r="D38" s="12" t="s">
        <v>22</v>
      </c>
      <c r="E38" s="37" t="s">
        <v>9</v>
      </c>
      <c r="F38" s="20">
        <v>38.83</v>
      </c>
    </row>
    <row r="39" spans="1:6" ht="34.950000000000003" customHeight="1" thickBot="1" x14ac:dyDescent="0.35">
      <c r="A39" s="8" t="s">
        <v>121</v>
      </c>
      <c r="B39" s="9" t="s">
        <v>52</v>
      </c>
      <c r="C39" s="10" t="s">
        <v>122</v>
      </c>
      <c r="D39" s="12" t="s">
        <v>22</v>
      </c>
      <c r="E39" s="35" t="s">
        <v>61</v>
      </c>
      <c r="F39" s="20">
        <v>10.9</v>
      </c>
    </row>
    <row r="40" spans="1:6" ht="34.950000000000003" customHeight="1" thickBot="1" x14ac:dyDescent="0.35">
      <c r="A40" s="13" t="s">
        <v>123</v>
      </c>
      <c r="B40" s="14"/>
      <c r="C40" s="15"/>
      <c r="D40" s="17"/>
      <c r="E40" s="36"/>
      <c r="F40" s="16">
        <v>79.73</v>
      </c>
    </row>
    <row r="41" spans="1:6" ht="34.950000000000003" customHeight="1" thickBot="1" x14ac:dyDescent="0.35">
      <c r="A41" s="8" t="s">
        <v>53</v>
      </c>
      <c r="B41" s="9" t="s">
        <v>49</v>
      </c>
      <c r="C41" s="10" t="s">
        <v>19</v>
      </c>
      <c r="D41" s="12" t="s">
        <v>22</v>
      </c>
      <c r="E41" s="35" t="s">
        <v>10</v>
      </c>
      <c r="F41" s="20">
        <v>60.08</v>
      </c>
    </row>
    <row r="42" spans="1:6" ht="34.950000000000003" customHeight="1" thickBot="1" x14ac:dyDescent="0.35">
      <c r="A42" s="13" t="s">
        <v>73</v>
      </c>
      <c r="B42" s="14"/>
      <c r="C42" s="15"/>
      <c r="D42" s="17"/>
      <c r="E42" s="36"/>
      <c r="F42" s="16">
        <v>60.08</v>
      </c>
    </row>
    <row r="43" spans="1:6" ht="34.950000000000003" customHeight="1" thickBot="1" x14ac:dyDescent="0.35">
      <c r="A43" s="8" t="s">
        <v>54</v>
      </c>
      <c r="B43" s="9" t="s">
        <v>48</v>
      </c>
      <c r="C43" s="10" t="s">
        <v>19</v>
      </c>
      <c r="D43" s="12" t="s">
        <v>22</v>
      </c>
      <c r="E43" s="35" t="s">
        <v>10</v>
      </c>
      <c r="F43" s="20">
        <v>94.31</v>
      </c>
    </row>
    <row r="44" spans="1:6" ht="34.950000000000003" customHeight="1" thickBot="1" x14ac:dyDescent="0.35">
      <c r="A44" s="13" t="s">
        <v>74</v>
      </c>
      <c r="B44" s="14"/>
      <c r="C44" s="15"/>
      <c r="D44" s="19"/>
      <c r="E44" s="36"/>
      <c r="F44" s="18">
        <v>94.31</v>
      </c>
    </row>
    <row r="45" spans="1:6" ht="34.950000000000003" customHeight="1" thickBot="1" x14ac:dyDescent="0.35">
      <c r="A45" s="8" t="s">
        <v>118</v>
      </c>
      <c r="B45" s="9" t="s">
        <v>119</v>
      </c>
      <c r="C45" s="10" t="s">
        <v>19</v>
      </c>
      <c r="D45" s="12" t="s">
        <v>22</v>
      </c>
      <c r="E45" s="35" t="s">
        <v>57</v>
      </c>
      <c r="F45" s="20">
        <v>157</v>
      </c>
    </row>
    <row r="46" spans="1:6" ht="34.950000000000003" customHeight="1" thickBot="1" x14ac:dyDescent="0.35">
      <c r="A46" s="13" t="s">
        <v>120</v>
      </c>
      <c r="B46" s="14"/>
      <c r="C46" s="15"/>
      <c r="D46" s="17"/>
      <c r="E46" s="36"/>
      <c r="F46" s="16">
        <v>157</v>
      </c>
    </row>
    <row r="47" spans="1:6" ht="34.950000000000003" customHeight="1" thickBot="1" x14ac:dyDescent="0.35">
      <c r="A47" s="8" t="s">
        <v>92</v>
      </c>
      <c r="B47" s="9" t="s">
        <v>98</v>
      </c>
      <c r="C47" s="10" t="s">
        <v>27</v>
      </c>
      <c r="D47" s="12" t="s">
        <v>22</v>
      </c>
      <c r="E47" s="35" t="s">
        <v>102</v>
      </c>
      <c r="F47" s="20">
        <v>142.18</v>
      </c>
    </row>
    <row r="48" spans="1:6" ht="34.950000000000003" customHeight="1" thickBot="1" x14ac:dyDescent="0.35">
      <c r="A48" s="13" t="s">
        <v>93</v>
      </c>
      <c r="B48" s="14"/>
      <c r="C48" s="15"/>
      <c r="D48" s="17"/>
      <c r="E48" s="36"/>
      <c r="F48" s="16">
        <v>142.18</v>
      </c>
    </row>
    <row r="49" spans="1:6" ht="34.950000000000003" customHeight="1" thickBot="1" x14ac:dyDescent="0.35">
      <c r="A49" s="8" t="s">
        <v>150</v>
      </c>
      <c r="B49" s="40" t="s">
        <v>31</v>
      </c>
      <c r="C49" s="41" t="s">
        <v>31</v>
      </c>
      <c r="D49" s="42" t="s">
        <v>22</v>
      </c>
      <c r="E49" s="35" t="s">
        <v>102</v>
      </c>
      <c r="F49" s="20">
        <v>41.9</v>
      </c>
    </row>
    <row r="50" spans="1:6" ht="34.950000000000003" customHeight="1" thickBot="1" x14ac:dyDescent="0.35">
      <c r="A50" s="13" t="s">
        <v>151</v>
      </c>
      <c r="B50" s="14"/>
      <c r="C50" s="15"/>
      <c r="D50" s="17"/>
      <c r="E50" s="36"/>
      <c r="F50" s="16">
        <v>41.9</v>
      </c>
    </row>
    <row r="51" spans="1:6" ht="34.950000000000003" customHeight="1" thickBot="1" x14ac:dyDescent="0.35">
      <c r="A51" s="8" t="s">
        <v>106</v>
      </c>
      <c r="B51" s="9" t="s">
        <v>108</v>
      </c>
      <c r="C51" s="10" t="s">
        <v>19</v>
      </c>
      <c r="D51" s="12" t="s">
        <v>22</v>
      </c>
      <c r="E51" s="35" t="s">
        <v>107</v>
      </c>
      <c r="F51" s="20">
        <v>74</v>
      </c>
    </row>
    <row r="52" spans="1:6" ht="34.950000000000003" customHeight="1" thickBot="1" x14ac:dyDescent="0.35">
      <c r="A52" s="13" t="s">
        <v>116</v>
      </c>
      <c r="B52" s="14"/>
      <c r="C52" s="15"/>
      <c r="D52" s="17"/>
      <c r="E52" s="36"/>
      <c r="F52" s="16">
        <v>74</v>
      </c>
    </row>
    <row r="53" spans="1:6" ht="37.799999999999997" customHeight="1" thickBot="1" x14ac:dyDescent="0.35">
      <c r="A53" s="39" t="s">
        <v>96</v>
      </c>
      <c r="B53" s="40" t="s">
        <v>100</v>
      </c>
      <c r="C53" s="41" t="s">
        <v>28</v>
      </c>
      <c r="D53" s="42" t="s">
        <v>22</v>
      </c>
      <c r="E53" s="43" t="s">
        <v>57</v>
      </c>
      <c r="F53" s="44">
        <v>219.53</v>
      </c>
    </row>
    <row r="54" spans="1:6" ht="39.6" customHeight="1" thickBot="1" x14ac:dyDescent="0.35">
      <c r="A54" s="13" t="s">
        <v>97</v>
      </c>
      <c r="B54" s="14"/>
      <c r="C54" s="15"/>
      <c r="D54" s="17"/>
      <c r="E54" s="36"/>
      <c r="F54" s="16">
        <v>219.53</v>
      </c>
    </row>
    <row r="55" spans="1:6" ht="33.6" customHeight="1" thickBot="1" x14ac:dyDescent="0.35">
      <c r="A55" s="39" t="s">
        <v>133</v>
      </c>
      <c r="B55" s="40" t="s">
        <v>31</v>
      </c>
      <c r="C55" s="41" t="s">
        <v>31</v>
      </c>
      <c r="D55" s="42" t="s">
        <v>22</v>
      </c>
      <c r="E55" s="43" t="s">
        <v>57</v>
      </c>
      <c r="F55" s="44">
        <v>250</v>
      </c>
    </row>
    <row r="56" spans="1:6" ht="34.950000000000003" customHeight="1" thickBot="1" x14ac:dyDescent="0.35">
      <c r="A56" s="13" t="s">
        <v>134</v>
      </c>
      <c r="B56" s="14"/>
      <c r="C56" s="15"/>
      <c r="D56" s="17"/>
      <c r="E56" s="36"/>
      <c r="F56" s="16">
        <v>250</v>
      </c>
    </row>
    <row r="57" spans="1:6" ht="34.799999999999997" customHeight="1" thickBot="1" x14ac:dyDescent="0.35">
      <c r="A57" s="39" t="s">
        <v>144</v>
      </c>
      <c r="B57" s="40" t="s">
        <v>31</v>
      </c>
      <c r="C57" s="41" t="s">
        <v>31</v>
      </c>
      <c r="D57" s="42" t="s">
        <v>22</v>
      </c>
      <c r="E57" s="43" t="s">
        <v>57</v>
      </c>
      <c r="F57" s="44">
        <v>1247.5</v>
      </c>
    </row>
    <row r="58" spans="1:6" ht="34.950000000000003" customHeight="1" thickBot="1" x14ac:dyDescent="0.35">
      <c r="A58" s="13" t="s">
        <v>145</v>
      </c>
      <c r="B58" s="14"/>
      <c r="C58" s="15"/>
      <c r="D58" s="17"/>
      <c r="E58" s="36"/>
      <c r="F58" s="16">
        <v>1247.5</v>
      </c>
    </row>
    <row r="59" spans="1:6" ht="34.950000000000003" customHeight="1" thickBot="1" x14ac:dyDescent="0.35">
      <c r="A59" s="39" t="s">
        <v>135</v>
      </c>
      <c r="B59" s="40" t="s">
        <v>136</v>
      </c>
      <c r="C59" s="41" t="s">
        <v>28</v>
      </c>
      <c r="D59" s="42" t="s">
        <v>22</v>
      </c>
      <c r="E59" s="35" t="s">
        <v>117</v>
      </c>
      <c r="F59" s="44">
        <v>470</v>
      </c>
    </row>
    <row r="60" spans="1:6" ht="34.950000000000003" customHeight="1" thickBot="1" x14ac:dyDescent="0.35">
      <c r="A60" s="13" t="s">
        <v>137</v>
      </c>
      <c r="B60" s="14"/>
      <c r="C60" s="15"/>
      <c r="D60" s="17"/>
      <c r="E60" s="36"/>
      <c r="F60" s="16">
        <v>470</v>
      </c>
    </row>
    <row r="61" spans="1:6" ht="34.950000000000003" customHeight="1" thickBot="1" x14ac:dyDescent="0.35">
      <c r="A61" s="39" t="s">
        <v>124</v>
      </c>
      <c r="B61" s="40" t="s">
        <v>126</v>
      </c>
      <c r="C61" s="41" t="s">
        <v>125</v>
      </c>
      <c r="D61" s="42" t="s">
        <v>22</v>
      </c>
      <c r="E61" s="35" t="s">
        <v>107</v>
      </c>
      <c r="F61" s="44">
        <v>60.9</v>
      </c>
    </row>
    <row r="62" spans="1:6" ht="34.950000000000003" customHeight="1" thickBot="1" x14ac:dyDescent="0.35">
      <c r="A62" s="13" t="s">
        <v>127</v>
      </c>
      <c r="B62" s="14"/>
      <c r="C62" s="15"/>
      <c r="D62" s="17"/>
      <c r="E62" s="36"/>
      <c r="F62" s="16">
        <v>60.9</v>
      </c>
    </row>
    <row r="63" spans="1:6" ht="34.950000000000003" customHeight="1" thickBot="1" x14ac:dyDescent="0.35">
      <c r="A63" s="39" t="s">
        <v>138</v>
      </c>
      <c r="B63" s="40" t="s">
        <v>140</v>
      </c>
      <c r="C63" s="41" t="s">
        <v>19</v>
      </c>
      <c r="D63" s="42" t="s">
        <v>22</v>
      </c>
      <c r="E63" s="35" t="s">
        <v>157</v>
      </c>
      <c r="F63" s="44">
        <v>100.75</v>
      </c>
    </row>
    <row r="64" spans="1:6" ht="34.950000000000003" customHeight="1" thickBot="1" x14ac:dyDescent="0.35">
      <c r="A64" s="13" t="s">
        <v>139</v>
      </c>
      <c r="B64" s="14"/>
      <c r="C64" s="15"/>
      <c r="D64" s="17"/>
      <c r="E64" s="36"/>
      <c r="F64" s="16">
        <v>100.75</v>
      </c>
    </row>
    <row r="65" spans="1:6" ht="33.6" customHeight="1" thickBot="1" x14ac:dyDescent="0.35">
      <c r="A65" s="66" t="s">
        <v>159</v>
      </c>
      <c r="B65" s="67" t="s">
        <v>156</v>
      </c>
      <c r="C65" s="68" t="s">
        <v>19</v>
      </c>
      <c r="D65" s="69" t="s">
        <v>22</v>
      </c>
      <c r="E65" s="35" t="s">
        <v>157</v>
      </c>
      <c r="F65" s="70">
        <v>123.24</v>
      </c>
    </row>
    <row r="66" spans="1:6" ht="34.799999999999997" customHeight="1" thickBot="1" x14ac:dyDescent="0.35">
      <c r="A66" s="13" t="s">
        <v>158</v>
      </c>
      <c r="B66" s="14"/>
      <c r="C66" s="15"/>
      <c r="D66" s="17"/>
      <c r="E66" s="53"/>
      <c r="F66" s="16">
        <v>123.24</v>
      </c>
    </row>
    <row r="67" spans="1:6" ht="34.799999999999997" customHeight="1" thickBot="1" x14ac:dyDescent="0.35">
      <c r="A67" s="66" t="s">
        <v>160</v>
      </c>
      <c r="B67" s="67" t="s">
        <v>161</v>
      </c>
      <c r="C67" s="68" t="s">
        <v>19</v>
      </c>
      <c r="D67" s="69" t="s">
        <v>22</v>
      </c>
      <c r="E67" s="35" t="s">
        <v>157</v>
      </c>
      <c r="F67" s="70">
        <v>59.69</v>
      </c>
    </row>
    <row r="68" spans="1:6" ht="34.950000000000003" customHeight="1" thickBot="1" x14ac:dyDescent="0.35">
      <c r="A68" s="13" t="s">
        <v>162</v>
      </c>
      <c r="B68" s="14"/>
      <c r="C68" s="15"/>
      <c r="D68" s="17"/>
      <c r="E68" s="53"/>
      <c r="F68" s="16">
        <v>59.69</v>
      </c>
    </row>
    <row r="69" spans="1:6" ht="37.200000000000003" customHeight="1" thickBot="1" x14ac:dyDescent="0.35">
      <c r="A69" s="39" t="s">
        <v>152</v>
      </c>
      <c r="B69" s="40" t="s">
        <v>154</v>
      </c>
      <c r="C69" s="41" t="s">
        <v>27</v>
      </c>
      <c r="D69" s="42" t="s">
        <v>22</v>
      </c>
      <c r="E69" s="51"/>
      <c r="F69" s="44">
        <v>61.75</v>
      </c>
    </row>
    <row r="70" spans="1:6" ht="42" customHeight="1" thickBot="1" x14ac:dyDescent="0.35">
      <c r="A70" s="13" t="s">
        <v>153</v>
      </c>
      <c r="B70" s="14"/>
      <c r="C70" s="15"/>
      <c r="D70" s="17"/>
      <c r="E70" s="53"/>
      <c r="F70" s="16">
        <v>61.75</v>
      </c>
    </row>
    <row r="71" spans="1:6" ht="16.8" customHeight="1" thickBot="1" x14ac:dyDescent="0.35">
      <c r="A71" s="39"/>
      <c r="B71" s="40"/>
      <c r="C71" s="41"/>
      <c r="D71" s="42"/>
      <c r="E71" s="51"/>
      <c r="F71" s="44"/>
    </row>
    <row r="72" spans="1:6" ht="34.950000000000003" customHeight="1" thickBot="1" x14ac:dyDescent="0.35">
      <c r="A72" s="13" t="s">
        <v>112</v>
      </c>
      <c r="B72" s="14" t="s">
        <v>31</v>
      </c>
      <c r="C72" s="15" t="s">
        <v>31</v>
      </c>
      <c r="D72" s="17" t="s">
        <v>22</v>
      </c>
      <c r="E72" s="48" t="s">
        <v>155</v>
      </c>
      <c r="F72" s="16">
        <v>199.08</v>
      </c>
    </row>
    <row r="73" spans="1:6" ht="15" customHeight="1" thickBot="1" x14ac:dyDescent="0.35">
      <c r="A73" s="39"/>
      <c r="B73" s="40"/>
      <c r="C73" s="41"/>
      <c r="D73" s="42"/>
      <c r="E73" s="52"/>
      <c r="F73" s="44"/>
    </row>
    <row r="74" spans="1:6" ht="25.8" customHeight="1" thickBot="1" x14ac:dyDescent="0.35">
      <c r="A74" s="13" t="s">
        <v>141</v>
      </c>
      <c r="B74" s="14" t="s">
        <v>31</v>
      </c>
      <c r="C74" s="15" t="s">
        <v>31</v>
      </c>
      <c r="D74" s="17" t="s">
        <v>22</v>
      </c>
      <c r="E74" s="48" t="s">
        <v>143</v>
      </c>
      <c r="F74" s="16">
        <v>168.3</v>
      </c>
    </row>
    <row r="75" spans="1:6" ht="33.6" customHeight="1" thickBot="1" x14ac:dyDescent="0.35">
      <c r="A75" s="13" t="s">
        <v>142</v>
      </c>
      <c r="B75" s="14" t="s">
        <v>31</v>
      </c>
      <c r="C75" s="15" t="s">
        <v>31</v>
      </c>
      <c r="D75" s="17" t="s">
        <v>22</v>
      </c>
      <c r="E75" s="48" t="s">
        <v>143</v>
      </c>
      <c r="F75" s="16">
        <v>6.9</v>
      </c>
    </row>
    <row r="76" spans="1:6" ht="16.8" customHeight="1" thickBot="1" x14ac:dyDescent="0.35">
      <c r="A76" s="39"/>
      <c r="B76" s="40"/>
      <c r="C76" s="41"/>
      <c r="D76" s="42"/>
      <c r="E76" s="42"/>
      <c r="F76" s="44"/>
    </row>
    <row r="77" spans="1:6" ht="34.950000000000003" customHeight="1" thickBot="1" x14ac:dyDescent="0.35">
      <c r="A77" s="13" t="s">
        <v>95</v>
      </c>
      <c r="B77" s="14" t="s">
        <v>31</v>
      </c>
      <c r="C77" s="15" t="s">
        <v>31</v>
      </c>
      <c r="D77" s="17" t="s">
        <v>22</v>
      </c>
      <c r="E77" s="36" t="s">
        <v>94</v>
      </c>
      <c r="F77" s="16">
        <v>47.2</v>
      </c>
    </row>
    <row r="78" spans="1:6" ht="34.950000000000003" customHeight="1" thickBot="1" x14ac:dyDescent="0.35">
      <c r="A78" s="13" t="s">
        <v>109</v>
      </c>
      <c r="B78" s="14" t="s">
        <v>31</v>
      </c>
      <c r="C78" s="15" t="s">
        <v>31</v>
      </c>
      <c r="D78" s="17" t="s">
        <v>22</v>
      </c>
      <c r="E78" s="36" t="s">
        <v>94</v>
      </c>
      <c r="F78" s="16">
        <v>37.799999999999997</v>
      </c>
    </row>
    <row r="79" spans="1:6" ht="34.950000000000003" customHeight="1" thickBot="1" x14ac:dyDescent="0.35">
      <c r="A79" s="13" t="s">
        <v>111</v>
      </c>
      <c r="B79" s="14" t="s">
        <v>31</v>
      </c>
      <c r="C79" s="15" t="s">
        <v>31</v>
      </c>
      <c r="D79" s="17" t="s">
        <v>22</v>
      </c>
      <c r="E79" s="36" t="s">
        <v>94</v>
      </c>
      <c r="F79" s="16">
        <v>47.2</v>
      </c>
    </row>
    <row r="80" spans="1:6" ht="25.2" customHeight="1" thickBot="1" x14ac:dyDescent="0.35">
      <c r="A80" s="13" t="s">
        <v>128</v>
      </c>
      <c r="B80" s="14" t="s">
        <v>31</v>
      </c>
      <c r="C80" s="15" t="s">
        <v>31</v>
      </c>
      <c r="D80" s="17" t="s">
        <v>22</v>
      </c>
      <c r="E80" s="36" t="s">
        <v>110</v>
      </c>
      <c r="F80" s="16">
        <v>36.64</v>
      </c>
    </row>
    <row r="81" spans="1:6" ht="27" customHeight="1" thickBot="1" x14ac:dyDescent="0.35">
      <c r="A81" s="13" t="s">
        <v>129</v>
      </c>
      <c r="B81" s="14" t="s">
        <v>31</v>
      </c>
      <c r="C81" s="15" t="s">
        <v>31</v>
      </c>
      <c r="D81" s="17" t="s">
        <v>22</v>
      </c>
      <c r="E81" s="36" t="s">
        <v>110</v>
      </c>
      <c r="F81" s="16">
        <v>56.1</v>
      </c>
    </row>
    <row r="82" spans="1:6" ht="34.950000000000003" customHeight="1" thickBot="1" x14ac:dyDescent="0.35">
      <c r="A82" s="13" t="s">
        <v>130</v>
      </c>
      <c r="B82" s="14" t="s">
        <v>31</v>
      </c>
      <c r="C82" s="15" t="s">
        <v>31</v>
      </c>
      <c r="D82" s="17" t="s">
        <v>22</v>
      </c>
      <c r="E82" s="36" t="s">
        <v>110</v>
      </c>
      <c r="F82" s="16">
        <v>62.27</v>
      </c>
    </row>
    <row r="83" spans="1:6" ht="34.950000000000003" customHeight="1" thickBot="1" x14ac:dyDescent="0.35">
      <c r="A83" s="13" t="s">
        <v>131</v>
      </c>
      <c r="B83" s="14" t="s">
        <v>31</v>
      </c>
      <c r="C83" s="15" t="s">
        <v>31</v>
      </c>
      <c r="D83" s="17" t="s">
        <v>22</v>
      </c>
      <c r="E83" s="36" t="s">
        <v>110</v>
      </c>
      <c r="F83" s="16">
        <v>37</v>
      </c>
    </row>
    <row r="84" spans="1:6" ht="34.950000000000003" customHeight="1" thickBot="1" x14ac:dyDescent="0.35">
      <c r="A84" s="13" t="s">
        <v>132</v>
      </c>
      <c r="B84" s="14"/>
      <c r="C84" s="15"/>
      <c r="D84" s="17"/>
      <c r="E84" s="36"/>
      <c r="F84" s="16">
        <f>SUM(F77:F83)</f>
        <v>324.20999999999998</v>
      </c>
    </row>
    <row r="85" spans="1:6" ht="25.2" customHeight="1" x14ac:dyDescent="0.3"/>
    <row r="86" spans="1:6" x14ac:dyDescent="0.3">
      <c r="C86" s="49"/>
      <c r="D86" s="50"/>
      <c r="E86" s="59" t="s">
        <v>113</v>
      </c>
      <c r="F86" s="60"/>
    </row>
    <row r="87" spans="1:6" x14ac:dyDescent="0.3">
      <c r="C87" s="49"/>
      <c r="D87" s="50"/>
      <c r="E87" s="59" t="s">
        <v>114</v>
      </c>
      <c r="F87" s="60"/>
    </row>
    <row r="88" spans="1:6" x14ac:dyDescent="0.3">
      <c r="D88" s="58"/>
      <c r="E88" s="58"/>
      <c r="F88" s="58"/>
    </row>
  </sheetData>
  <mergeCells count="6">
    <mergeCell ref="A1:F1"/>
    <mergeCell ref="A2:F2"/>
    <mergeCell ref="A3:D3"/>
    <mergeCell ref="D88:F88"/>
    <mergeCell ref="E86:F86"/>
    <mergeCell ref="E87:F87"/>
  </mergeCells>
  <phoneticPr fontId="7" type="noConversion"/>
  <conditionalFormatting sqref="E72:E75">
    <cfRule type="expression" dxfId="1" priority="1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workbookViewId="0">
      <selection activeCell="E6" sqref="E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4" t="s">
        <v>13</v>
      </c>
      <c r="B1" s="61"/>
      <c r="C1" s="61"/>
      <c r="D1" s="61"/>
    </row>
    <row r="2" spans="1:6" ht="18" customHeight="1" x14ac:dyDescent="0.3">
      <c r="A2" s="54" t="s">
        <v>60</v>
      </c>
      <c r="B2" s="62"/>
      <c r="C2" s="62"/>
      <c r="D2" s="63"/>
    </row>
    <row r="3" spans="1:6" ht="14.4" customHeight="1" x14ac:dyDescent="0.3">
      <c r="A3" s="57"/>
      <c r="B3" s="57"/>
      <c r="C3" s="57"/>
      <c r="D3" s="57"/>
      <c r="E3" s="6"/>
      <c r="F3" s="6"/>
    </row>
    <row r="4" spans="1:6" x14ac:dyDescent="0.3">
      <c r="A4" s="46" t="s">
        <v>149</v>
      </c>
      <c r="B4" s="46"/>
      <c r="C4" s="64" t="s">
        <v>103</v>
      </c>
      <c r="D4" s="65"/>
    </row>
    <row r="5" spans="1:6" ht="18" thickBot="1" x14ac:dyDescent="0.35">
      <c r="A5" s="33" t="s">
        <v>80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78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86</v>
      </c>
      <c r="B8" s="24" t="s">
        <v>79</v>
      </c>
      <c r="C8" s="25" t="s">
        <v>15</v>
      </c>
      <c r="D8" s="11">
        <v>48731.4</v>
      </c>
    </row>
    <row r="9" spans="1:6" ht="30" customHeight="1" thickBot="1" x14ac:dyDescent="0.35">
      <c r="A9" s="24" t="s">
        <v>86</v>
      </c>
      <c r="B9" s="24" t="s">
        <v>79</v>
      </c>
      <c r="C9" s="26" t="s">
        <v>16</v>
      </c>
      <c r="D9" s="11">
        <v>8718.7199999999993</v>
      </c>
    </row>
    <row r="10" spans="1:6" ht="30" customHeight="1" thickBot="1" x14ac:dyDescent="0.35">
      <c r="A10" s="24" t="s">
        <v>86</v>
      </c>
      <c r="B10" s="24" t="s">
        <v>79</v>
      </c>
      <c r="C10" s="26" t="s">
        <v>17</v>
      </c>
      <c r="D10" s="11">
        <v>1016.44</v>
      </c>
    </row>
    <row r="11" spans="1:6" ht="30" customHeight="1" thickBot="1" x14ac:dyDescent="0.35">
      <c r="A11" s="24" t="s">
        <v>86</v>
      </c>
      <c r="B11" s="24" t="s">
        <v>79</v>
      </c>
      <c r="C11" s="52" t="s">
        <v>147</v>
      </c>
      <c r="D11" s="11">
        <v>500.53</v>
      </c>
    </row>
    <row r="12" spans="1:6" ht="30" customHeight="1" thickBot="1" x14ac:dyDescent="0.35">
      <c r="A12" s="22" t="s">
        <v>85</v>
      </c>
      <c r="B12" s="22" t="s">
        <v>79</v>
      </c>
      <c r="C12" s="27"/>
      <c r="D12" s="16">
        <f>SUM(D8:D11)</f>
        <v>58967.090000000004</v>
      </c>
    </row>
    <row r="13" spans="1:6" ht="30" customHeight="1" thickBot="1" x14ac:dyDescent="0.35">
      <c r="A13" s="24" t="s">
        <v>87</v>
      </c>
      <c r="B13" s="24" t="s">
        <v>77</v>
      </c>
      <c r="C13" s="26" t="s">
        <v>76</v>
      </c>
      <c r="D13" s="11">
        <v>168</v>
      </c>
    </row>
    <row r="14" spans="1:6" ht="30" customHeight="1" thickBot="1" x14ac:dyDescent="0.35">
      <c r="A14" s="22" t="s">
        <v>85</v>
      </c>
      <c r="B14" s="22" t="s">
        <v>77</v>
      </c>
      <c r="C14" s="27"/>
      <c r="D14" s="16">
        <v>168</v>
      </c>
    </row>
    <row r="15" spans="1:6" ht="30" customHeight="1" thickBot="1" x14ac:dyDescent="0.35">
      <c r="A15" s="24" t="s">
        <v>83</v>
      </c>
      <c r="B15" s="24" t="s">
        <v>79</v>
      </c>
      <c r="C15" s="25" t="s">
        <v>15</v>
      </c>
      <c r="D15" s="11">
        <v>906.36</v>
      </c>
    </row>
    <row r="16" spans="1:6" ht="30" customHeight="1" thickBot="1" x14ac:dyDescent="0.35">
      <c r="A16" s="24" t="s">
        <v>83</v>
      </c>
      <c r="B16" s="24" t="s">
        <v>79</v>
      </c>
      <c r="C16" s="26" t="s">
        <v>16</v>
      </c>
      <c r="D16" s="11">
        <v>149.55000000000001</v>
      </c>
    </row>
    <row r="17" spans="1:4" ht="30" customHeight="1" thickBot="1" x14ac:dyDescent="0.35">
      <c r="A17" s="24" t="s">
        <v>83</v>
      </c>
      <c r="B17" s="24" t="s">
        <v>79</v>
      </c>
      <c r="C17" s="26" t="s">
        <v>82</v>
      </c>
      <c r="D17" s="11">
        <v>190</v>
      </c>
    </row>
    <row r="18" spans="1:4" ht="28.8" customHeight="1" thickBot="1" x14ac:dyDescent="0.35">
      <c r="A18" s="24" t="s">
        <v>83</v>
      </c>
      <c r="B18" s="24" t="s">
        <v>79</v>
      </c>
      <c r="C18" s="26" t="s">
        <v>75</v>
      </c>
      <c r="D18" s="45">
        <v>300</v>
      </c>
    </row>
    <row r="19" spans="1:4" ht="28.8" customHeight="1" thickBot="1" x14ac:dyDescent="0.35">
      <c r="A19" s="24" t="s">
        <v>83</v>
      </c>
      <c r="B19" s="24" t="s">
        <v>79</v>
      </c>
      <c r="C19" s="43" t="s">
        <v>94</v>
      </c>
      <c r="D19" s="45">
        <v>44.64</v>
      </c>
    </row>
    <row r="20" spans="1:4" ht="28.8" customHeight="1" thickBot="1" x14ac:dyDescent="0.35">
      <c r="A20" s="22" t="s">
        <v>84</v>
      </c>
      <c r="B20" s="22" t="s">
        <v>79</v>
      </c>
      <c r="C20" s="28"/>
      <c r="D20" s="18">
        <f>SUM(D15:D19)</f>
        <v>1590.5500000000002</v>
      </c>
    </row>
    <row r="21" spans="1:4" ht="22.8" customHeight="1" thickTop="1" thickBot="1" x14ac:dyDescent="0.35">
      <c r="B21" s="21"/>
      <c r="C21" s="29" t="s">
        <v>148</v>
      </c>
      <c r="D21" s="30">
        <f>SUM(D12+D14+D20)</f>
        <v>60725.640000000007</v>
      </c>
    </row>
    <row r="22" spans="1:4" ht="15" thickTop="1" x14ac:dyDescent="0.3"/>
    <row r="23" spans="1:4" x14ac:dyDescent="0.3">
      <c r="A23" t="s">
        <v>6</v>
      </c>
    </row>
    <row r="24" spans="1:4" x14ac:dyDescent="0.3">
      <c r="A24" t="s">
        <v>12</v>
      </c>
    </row>
    <row r="25" spans="1:4" x14ac:dyDescent="0.3">
      <c r="A25" t="s">
        <v>7</v>
      </c>
    </row>
    <row r="26" spans="1:4" x14ac:dyDescent="0.3">
      <c r="C26" s="59" t="s">
        <v>113</v>
      </c>
      <c r="D26" s="60"/>
    </row>
    <row r="27" spans="1:4" x14ac:dyDescent="0.3">
      <c r="C27" s="59" t="s">
        <v>114</v>
      </c>
      <c r="D27" s="60"/>
    </row>
  </sheetData>
  <mergeCells count="6">
    <mergeCell ref="C26:D26"/>
    <mergeCell ref="C27:D27"/>
    <mergeCell ref="A1:D1"/>
    <mergeCell ref="A2:D2"/>
    <mergeCell ref="A3:D3"/>
    <mergeCell ref="C4:D4"/>
  </mergeCells>
  <conditionalFormatting sqref="C11">
    <cfRule type="expression" dxfId="0" priority="1">
      <formula>MOD(ROW(),2)=0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2024-06-06T13:47:34Z</cp:lastPrinted>
  <dcterms:created xsi:type="dcterms:W3CDTF">2022-08-12T12:51:27Z</dcterms:created>
  <dcterms:modified xsi:type="dcterms:W3CDTF">2024-07-29T09:58:19Z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