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440C3BD-1A4D-4700-B0F4-717EA16713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D20" i="7" s="1"/>
  <c r="F13" i="10"/>
  <c r="D19" i="7"/>
</calcChain>
</file>

<file path=xl/sharedStrings.xml><?xml version="1.0" encoding="utf-8"?>
<sst xmlns="http://schemas.openxmlformats.org/spreadsheetml/2006/main" count="192" uniqueCount="117">
  <si>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</si>
  <si>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</si>
  <si>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</si>
  <si>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</si>
  <si>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</si>
  <si>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</si>
  <si>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</si>
  <si>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</si>
  <si>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</si>
  <si>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</si>
  <si>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</si>
  <si>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</si>
  <si>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</si>
  <si>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</si>
  <si>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</si>
  <si>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</si>
  <si>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</si>
  <si>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</si>
  <si>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</si>
  <si>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</si>
  <si>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</si>
  <si>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</si>
  <si>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</si>
  <si>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</si>
  <si>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</si>
  <si>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</si>
  <si>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</si>
  <si>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</si>
  <si>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</si>
  <si>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</si>
  <si>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</si>
  <si>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</si>
  <si>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</si>
  <si>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</si>
  <si>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</si>
  <si>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</si>
  <si>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</si>
  <si>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</si>
  <si>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</si>
  <si>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</si>
  <si>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</si>
  <si>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</si>
  <si>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</si>
  <si>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</si>
  <si>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</si>
  <si>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</si>
  <si>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</si>
  <si>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</si>
  <si>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</si>
  <si>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</si>
  <si>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</si>
  <si>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</si>
  <si>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</si>
  <si>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</si>
  <si>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</si>
  <si>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</si>
  <si>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</si>
  <si>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</si>
  <si>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</si>
  <si>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</si>
  <si>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</si>
  <si>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</si>
  <si>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</si>
  <si>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</si>
  <si>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</si>
  <si>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</si>
  <si>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</si>
  <si>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</si>
  <si>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</si>
  <si>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</si>
  <si>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</si>
  <si>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</si>
  <si>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</si>
  <si>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</si>
  <si>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</si>
  <si>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</si>
  <si>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</si>
  <si>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</si>
  <si>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</si>
  <si>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3224 MATERIJAL I DIJELOVI ZA TEKUĆE I INVESTICIJSKO ODRŽAVANJE</t>
  </si>
  <si>
    <t>RAVNATELJICA ANELA BORČIĆ</t>
  </si>
  <si>
    <t>VODITELJICA RAČUNOVODSTVA</t>
  </si>
  <si>
    <t>IVANKA NOVAK KULJIŠ</t>
  </si>
  <si>
    <t>TOMMY d.o.o.</t>
  </si>
  <si>
    <t>UKUPNO TOMMY d.o.o.</t>
  </si>
  <si>
    <t>NAKLADA SPLAP d.o.o.</t>
  </si>
  <si>
    <t>UKUPNO NAKLADA SPLAP d.o.o.</t>
  </si>
  <si>
    <t>OIB 70108447975</t>
  </si>
  <si>
    <t>JASTREBARSKO</t>
  </si>
  <si>
    <t>3221 UREDSKI MATERIJAL I OSTALI MATERIJALNI RASHODI</t>
  </si>
  <si>
    <t>3294 ČLANARINE I NORME</t>
  </si>
  <si>
    <t>KOLMA d.o.o.</t>
  </si>
  <si>
    <t>OIB 19817426969</t>
  </si>
  <si>
    <t>UKUPNO KOLMA d.o.o.</t>
  </si>
  <si>
    <t>3222 MATERIJAL I SIROVINE</t>
  </si>
  <si>
    <t>OBRT KOLĐERAJ, TONE KOLĐERAJ</t>
  </si>
  <si>
    <t>UKUPNO OBRT KOLĐERAJ, TONE KOLĐERAJ</t>
  </si>
  <si>
    <t>ANCORA COMMERCE d.o.o.</t>
  </si>
  <si>
    <t>OIB 32569159746</t>
  </si>
  <si>
    <t>DUGOPOLJE</t>
  </si>
  <si>
    <t>UKUPNO ANCORA COMMERCE d.o.o.</t>
  </si>
  <si>
    <t>UKUPNO ZA OŽUJAK 2025.</t>
  </si>
  <si>
    <t>MATEA RASTOVIĆ</t>
  </si>
  <si>
    <t>UKUPNO MATEA RASTOVIĆ</t>
  </si>
  <si>
    <t>3214 OSTALE NAKNADE TROŠKOVA ZAPOSLENIMA</t>
  </si>
  <si>
    <t xml:space="preserve">ATESTI I PROCJENE d.o.o. </t>
  </si>
  <si>
    <t>UKUPNO ATESTI I PROCJENE d.o.o.</t>
  </si>
  <si>
    <t>OIB 31825851448</t>
  </si>
  <si>
    <t>UKUPNO GRADINA VIS d.o.o.</t>
  </si>
  <si>
    <t>HUROŠ</t>
  </si>
  <si>
    <t>OIB 97748123085</t>
  </si>
  <si>
    <t>UKUPNO HUROŠ</t>
  </si>
  <si>
    <t>O.M. SUPPORT d.o.o.</t>
  </si>
  <si>
    <t>UKUPNO O.M. SUPPORT d.o.o.</t>
  </si>
  <si>
    <t>OIB 23071028130</t>
  </si>
  <si>
    <t>RAZDOBLJE: OŽUJAK</t>
  </si>
  <si>
    <t xml:space="preserve">RAZDOBLJE: OŽUJAK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</si>
</sst>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Fill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C58" sqref="C58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8" ht="16.8" x14ac:dyDescent="0.3">
      <c r="A1" s="59" t="s">
        <v>12</v>
      </c>
      <c r="B1" s="59"/>
      <c r="C1" s="59"/>
      <c r="D1" s="59"/>
      <c r="E1" s="59"/>
      <c r="F1" s="59"/>
      <c r="G1" s="1"/>
    </row>
    <row r="2" spans="1:8" ht="18" customHeight="1" x14ac:dyDescent="0.3">
      <c r="A2" s="59" t="s">
        <v>54</v>
      </c>
      <c r="B2" s="60"/>
      <c r="C2" s="60"/>
      <c r="D2" s="60"/>
      <c r="E2" s="60"/>
      <c r="F2" s="60"/>
      <c r="G2" s="2"/>
    </row>
    <row r="3" spans="1:8" ht="34.799999999999997" customHeight="1" x14ac:dyDescent="0.3">
      <c r="A3" s="61" t="s">
        <v>116</v>
      </c>
      <c r="B3" s="61"/>
      <c r="C3" s="61"/>
      <c r="D3" s="62"/>
      <c r="E3" s="42" t="s">
        <v>80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34.950000000000003" customHeight="1" thickBot="1" x14ac:dyDescent="0.25">
      <c r="A7" s="8" t="s">
        <v>83</v>
      </c>
      <c r="B7" s="9" t="s">
        <v>31</v>
      </c>
      <c r="C7" s="10" t="s">
        <v>25</v>
      </c>
      <c r="D7" s="12" t="s">
        <v>19</v>
      </c>
      <c r="E7" s="35" t="s">
        <v>94</v>
      </c>
      <c r="F7" s="20">
        <v>1689.34</v>
      </c>
      <c r="G7" s="70"/>
    </row>
    <row r="8" spans="1:8" ht="34.950000000000003" customHeight="1" thickBot="1" x14ac:dyDescent="0.35">
      <c r="A8" s="13" t="s">
        <v>84</v>
      </c>
      <c r="B8" s="14"/>
      <c r="C8" s="15"/>
      <c r="D8" s="17"/>
      <c r="E8" s="36"/>
      <c r="F8" s="16">
        <v>1689.34</v>
      </c>
      <c r="G8" s="58"/>
      <c r="H8" s="3"/>
    </row>
    <row r="9" spans="1:8" ht="34.950000000000003" customHeight="1" thickBot="1" x14ac:dyDescent="0.35">
      <c r="A9" s="8" t="s">
        <v>95</v>
      </c>
      <c r="B9" s="9" t="s">
        <v>28</v>
      </c>
      <c r="C9" s="9" t="s">
        <v>28</v>
      </c>
      <c r="D9" s="12" t="s">
        <v>19</v>
      </c>
      <c r="E9" s="35" t="s">
        <v>94</v>
      </c>
      <c r="F9" s="20">
        <v>522.48</v>
      </c>
      <c r="G9" s="58"/>
    </row>
    <row r="10" spans="1:8" ht="34.950000000000003" customHeight="1" thickBot="1" x14ac:dyDescent="0.35">
      <c r="A10" s="13" t="s">
        <v>96</v>
      </c>
      <c r="B10" s="14"/>
      <c r="C10" s="15"/>
      <c r="D10" s="17"/>
      <c r="E10" s="36"/>
      <c r="F10" s="16">
        <v>522.48</v>
      </c>
      <c r="G10" s="58"/>
    </row>
    <row r="11" spans="1:8" ht="34.950000000000003" customHeight="1" thickBot="1" x14ac:dyDescent="0.35">
      <c r="A11" s="39" t="s">
        <v>105</v>
      </c>
      <c r="B11" s="9" t="s">
        <v>107</v>
      </c>
      <c r="C11" s="9" t="s">
        <v>25</v>
      </c>
      <c r="D11" s="12" t="s">
        <v>19</v>
      </c>
      <c r="E11" s="35" t="s">
        <v>53</v>
      </c>
      <c r="F11" s="20">
        <v>375</v>
      </c>
      <c r="G11" s="58"/>
    </row>
    <row r="12" spans="1:8" ht="34.950000000000003" customHeight="1" thickBot="1" x14ac:dyDescent="0.35">
      <c r="A12" s="39" t="s">
        <v>105</v>
      </c>
      <c r="B12" s="9" t="s">
        <v>107</v>
      </c>
      <c r="C12" s="9" t="s">
        <v>25</v>
      </c>
      <c r="D12" s="12" t="s">
        <v>19</v>
      </c>
      <c r="E12" s="35" t="s">
        <v>52</v>
      </c>
      <c r="F12" s="20">
        <v>462.5</v>
      </c>
      <c r="G12" s="58"/>
    </row>
    <row r="13" spans="1:8" ht="34.950000000000003" customHeight="1" thickBot="1" x14ac:dyDescent="0.35">
      <c r="A13" s="13" t="s">
        <v>106</v>
      </c>
      <c r="B13" s="14"/>
      <c r="C13" s="15"/>
      <c r="D13" s="17"/>
      <c r="E13" s="36"/>
      <c r="F13" s="16">
        <f>SUM(F11:F12)</f>
        <v>837.5</v>
      </c>
      <c r="G13" s="58"/>
    </row>
    <row r="14" spans="1:8" ht="34.950000000000003" customHeight="1" thickBot="1" x14ac:dyDescent="0.35">
      <c r="A14" s="8" t="s">
        <v>97</v>
      </c>
      <c r="B14" s="9" t="s">
        <v>98</v>
      </c>
      <c r="C14" s="9" t="s">
        <v>99</v>
      </c>
      <c r="D14" s="12" t="s">
        <v>19</v>
      </c>
      <c r="E14" s="35" t="s">
        <v>94</v>
      </c>
      <c r="F14" s="20">
        <v>49</v>
      </c>
      <c r="G14" s="58"/>
    </row>
    <row r="15" spans="1:8" ht="34.950000000000003" customHeight="1" thickBot="1" x14ac:dyDescent="0.35">
      <c r="A15" s="13" t="s">
        <v>100</v>
      </c>
      <c r="B15" s="14"/>
      <c r="C15" s="15"/>
      <c r="D15" s="17"/>
      <c r="E15" s="36"/>
      <c r="F15" s="16">
        <v>49</v>
      </c>
      <c r="G15" s="58"/>
    </row>
    <row r="16" spans="1:8" ht="34.950000000000003" customHeight="1" thickBot="1" x14ac:dyDescent="0.35">
      <c r="A16" s="8" t="s">
        <v>17</v>
      </c>
      <c r="B16" s="9" t="s">
        <v>31</v>
      </c>
      <c r="C16" s="10" t="s">
        <v>18</v>
      </c>
      <c r="D16" s="12" t="s">
        <v>19</v>
      </c>
      <c r="E16" s="35" t="s">
        <v>10</v>
      </c>
      <c r="F16" s="20">
        <v>101.61</v>
      </c>
      <c r="G16" s="58"/>
    </row>
    <row r="17" spans="1:7" ht="34.950000000000003" customHeight="1" thickBot="1" x14ac:dyDescent="0.35">
      <c r="A17" s="13" t="s">
        <v>55</v>
      </c>
      <c r="B17" s="14"/>
      <c r="C17" s="15"/>
      <c r="D17" s="17"/>
      <c r="E17" s="36"/>
      <c r="F17" s="16">
        <v>101.6</v>
      </c>
      <c r="G17" s="58"/>
    </row>
    <row r="18" spans="1:7" ht="34.950000000000003" customHeight="1" thickBot="1" x14ac:dyDescent="0.35">
      <c r="A18" s="8" t="s">
        <v>21</v>
      </c>
      <c r="B18" s="9" t="s">
        <v>32</v>
      </c>
      <c r="C18" s="10" t="s">
        <v>22</v>
      </c>
      <c r="D18" s="12" t="s">
        <v>19</v>
      </c>
      <c r="E18" s="35" t="s">
        <v>10</v>
      </c>
      <c r="F18" s="20">
        <v>33.18</v>
      </c>
      <c r="G18" s="58"/>
    </row>
    <row r="19" spans="1:7" ht="34.950000000000003" customHeight="1" thickBot="1" x14ac:dyDescent="0.35">
      <c r="A19" s="13" t="s">
        <v>56</v>
      </c>
      <c r="B19" s="14"/>
      <c r="C19" s="15"/>
      <c r="D19" s="17"/>
      <c r="E19" s="36"/>
      <c r="F19" s="16">
        <v>33.18</v>
      </c>
      <c r="G19" s="58"/>
    </row>
    <row r="20" spans="1:7" ht="34.950000000000003" customHeight="1" thickBot="1" x14ac:dyDescent="0.35">
      <c r="A20" s="8" t="s">
        <v>23</v>
      </c>
      <c r="B20" s="9" t="s">
        <v>33</v>
      </c>
      <c r="C20" s="10" t="s">
        <v>18</v>
      </c>
      <c r="D20" s="12" t="s">
        <v>19</v>
      </c>
      <c r="E20" s="35" t="s">
        <v>53</v>
      </c>
      <c r="F20" s="20">
        <v>72.61</v>
      </c>
      <c r="G20" s="58"/>
    </row>
    <row r="21" spans="1:7" ht="34.950000000000003" customHeight="1" thickBot="1" x14ac:dyDescent="0.35">
      <c r="A21" s="13" t="s">
        <v>57</v>
      </c>
      <c r="B21" s="14"/>
      <c r="C21" s="15"/>
      <c r="D21" s="17"/>
      <c r="E21" s="36"/>
      <c r="F21" s="16">
        <v>72.61</v>
      </c>
      <c r="G21" s="58"/>
    </row>
    <row r="22" spans="1:7" ht="34.950000000000003" customHeight="1" thickBot="1" x14ac:dyDescent="0.35">
      <c r="A22" s="8" t="s">
        <v>26</v>
      </c>
      <c r="B22" s="9" t="s">
        <v>34</v>
      </c>
      <c r="C22" s="10" t="s">
        <v>27</v>
      </c>
      <c r="D22" s="12" t="s">
        <v>19</v>
      </c>
      <c r="E22" s="35" t="s">
        <v>10</v>
      </c>
      <c r="F22" s="20">
        <v>75</v>
      </c>
      <c r="G22" s="58"/>
    </row>
    <row r="23" spans="1:7" ht="34.950000000000003" customHeight="1" thickBot="1" x14ac:dyDescent="0.35">
      <c r="A23" s="13" t="s">
        <v>58</v>
      </c>
      <c r="B23" s="14"/>
      <c r="C23" s="15"/>
      <c r="D23" s="17"/>
      <c r="E23" s="36"/>
      <c r="F23" s="16">
        <v>75</v>
      </c>
      <c r="G23" s="58"/>
    </row>
    <row r="24" spans="1:7" ht="34.950000000000003" customHeight="1" thickBot="1" x14ac:dyDescent="0.35">
      <c r="A24" s="8" t="s">
        <v>29</v>
      </c>
      <c r="B24" s="9" t="s">
        <v>35</v>
      </c>
      <c r="C24" s="10" t="s">
        <v>20</v>
      </c>
      <c r="D24" s="12" t="s">
        <v>19</v>
      </c>
      <c r="E24" s="35" t="s">
        <v>9</v>
      </c>
      <c r="F24" s="20">
        <v>2859.38</v>
      </c>
      <c r="G24" s="58"/>
    </row>
    <row r="25" spans="1:7" ht="34.950000000000003" customHeight="1" thickBot="1" x14ac:dyDescent="0.35">
      <c r="A25" s="13" t="s">
        <v>59</v>
      </c>
      <c r="B25" s="14"/>
      <c r="C25" s="15"/>
      <c r="D25" s="17"/>
      <c r="E25" s="36"/>
      <c r="F25" s="16">
        <v>2859.38</v>
      </c>
      <c r="G25" s="58"/>
    </row>
    <row r="26" spans="1:7" ht="34.950000000000003" customHeight="1" thickBot="1" x14ac:dyDescent="0.35">
      <c r="A26" s="8" t="s">
        <v>30</v>
      </c>
      <c r="B26" s="9" t="s">
        <v>36</v>
      </c>
      <c r="C26" s="10" t="s">
        <v>20</v>
      </c>
      <c r="D26" s="12" t="s">
        <v>19</v>
      </c>
      <c r="E26" s="37" t="s">
        <v>50</v>
      </c>
      <c r="F26" s="20">
        <v>49.02</v>
      </c>
      <c r="G26" s="58"/>
    </row>
    <row r="27" spans="1:7" ht="34.950000000000003" customHeight="1" thickBot="1" x14ac:dyDescent="0.35">
      <c r="A27" s="13" t="s">
        <v>60</v>
      </c>
      <c r="B27" s="14"/>
      <c r="C27" s="15"/>
      <c r="D27" s="17"/>
      <c r="E27" s="38"/>
      <c r="F27" s="16">
        <v>49.02</v>
      </c>
      <c r="G27" s="58"/>
    </row>
    <row r="28" spans="1:7" ht="34.950000000000003" customHeight="1" thickBot="1" x14ac:dyDescent="0.35">
      <c r="A28" s="8" t="s">
        <v>37</v>
      </c>
      <c r="B28" s="9" t="s">
        <v>38</v>
      </c>
      <c r="C28" s="10" t="s">
        <v>25</v>
      </c>
      <c r="D28" s="12" t="s">
        <v>19</v>
      </c>
      <c r="E28" s="35" t="s">
        <v>51</v>
      </c>
      <c r="F28" s="20">
        <v>27.89</v>
      </c>
      <c r="G28" s="58"/>
    </row>
    <row r="29" spans="1:7" ht="34.950000000000003" customHeight="1" thickBot="1" x14ac:dyDescent="0.35">
      <c r="A29" s="13" t="s">
        <v>61</v>
      </c>
      <c r="B29" s="14"/>
      <c r="C29" s="15"/>
      <c r="D29" s="17"/>
      <c r="E29" s="36"/>
      <c r="F29" s="16">
        <v>27.89</v>
      </c>
      <c r="G29" s="58"/>
    </row>
    <row r="30" spans="1:7" ht="34.950000000000003" customHeight="1" thickBot="1" x14ac:dyDescent="0.35">
      <c r="A30" s="8" t="s">
        <v>39</v>
      </c>
      <c r="B30" s="9" t="s">
        <v>40</v>
      </c>
      <c r="C30" s="10" t="s">
        <v>41</v>
      </c>
      <c r="D30" s="12" t="s">
        <v>19</v>
      </c>
      <c r="E30" s="35" t="s">
        <v>9</v>
      </c>
      <c r="F30" s="20">
        <v>33.6</v>
      </c>
      <c r="G30" s="58"/>
    </row>
    <row r="31" spans="1:7" ht="34.950000000000003" customHeight="1" thickBot="1" x14ac:dyDescent="0.35">
      <c r="A31" s="13" t="s">
        <v>62</v>
      </c>
      <c r="B31" s="14"/>
      <c r="C31" s="15"/>
      <c r="D31" s="17"/>
      <c r="E31" s="36"/>
      <c r="F31" s="16">
        <v>33.6</v>
      </c>
      <c r="G31" s="58"/>
    </row>
    <row r="32" spans="1:7" ht="34.950000000000003" customHeight="1" thickBot="1" x14ac:dyDescent="0.35">
      <c r="A32" s="8" t="s">
        <v>42</v>
      </c>
      <c r="B32" s="9" t="s">
        <v>43</v>
      </c>
      <c r="C32" s="10" t="s">
        <v>24</v>
      </c>
      <c r="D32" s="12" t="s">
        <v>19</v>
      </c>
      <c r="E32" s="37" t="s">
        <v>50</v>
      </c>
      <c r="F32" s="20">
        <v>94.94</v>
      </c>
      <c r="G32" s="58"/>
    </row>
    <row r="33" spans="1:7" ht="34.950000000000003" customHeight="1" thickBot="1" x14ac:dyDescent="0.35">
      <c r="A33" s="13" t="s">
        <v>108</v>
      </c>
      <c r="B33" s="14"/>
      <c r="C33" s="15"/>
      <c r="D33" s="17"/>
      <c r="E33" s="38"/>
      <c r="F33" s="16">
        <v>94.94</v>
      </c>
      <c r="G33" s="58"/>
    </row>
    <row r="34" spans="1:7" ht="34.950000000000003" customHeight="1" thickBot="1" x14ac:dyDescent="0.35">
      <c r="A34" s="8" t="s">
        <v>46</v>
      </c>
      <c r="B34" s="9" t="s">
        <v>47</v>
      </c>
      <c r="C34" s="10" t="s">
        <v>18</v>
      </c>
      <c r="D34" s="12" t="s">
        <v>19</v>
      </c>
      <c r="E34" s="35" t="s">
        <v>10</v>
      </c>
      <c r="F34" s="20">
        <v>1.66</v>
      </c>
      <c r="G34" s="58"/>
    </row>
    <row r="35" spans="1:7" ht="34.950000000000003" customHeight="1" thickBot="1" x14ac:dyDescent="0.35">
      <c r="A35" s="13" t="s">
        <v>63</v>
      </c>
      <c r="B35" s="14"/>
      <c r="C35" s="15"/>
      <c r="D35" s="17"/>
      <c r="E35" s="36"/>
      <c r="F35" s="16">
        <v>1.66</v>
      </c>
      <c r="G35" s="58"/>
    </row>
    <row r="36" spans="1:7" ht="34.950000000000003" customHeight="1" thickBot="1" x14ac:dyDescent="0.35">
      <c r="A36" s="8" t="s">
        <v>109</v>
      </c>
      <c r="B36" s="9" t="s">
        <v>110</v>
      </c>
      <c r="C36" s="10" t="s">
        <v>18</v>
      </c>
      <c r="D36" s="12" t="s">
        <v>19</v>
      </c>
      <c r="E36" s="35" t="s">
        <v>90</v>
      </c>
      <c r="F36" s="20">
        <v>70</v>
      </c>
      <c r="G36" s="58"/>
    </row>
    <row r="37" spans="1:7" ht="34.950000000000003" customHeight="1" thickBot="1" x14ac:dyDescent="0.35">
      <c r="A37" s="13" t="s">
        <v>111</v>
      </c>
      <c r="B37" s="14"/>
      <c r="C37" s="15"/>
      <c r="D37" s="17"/>
      <c r="E37" s="38"/>
      <c r="F37" s="16">
        <v>70</v>
      </c>
      <c r="G37" s="58"/>
    </row>
    <row r="38" spans="1:7" ht="34.950000000000003" customHeight="1" thickBot="1" x14ac:dyDescent="0.35">
      <c r="A38" s="8" t="s">
        <v>85</v>
      </c>
      <c r="B38" s="9" t="s">
        <v>87</v>
      </c>
      <c r="C38" s="10" t="s">
        <v>88</v>
      </c>
      <c r="D38" s="12" t="s">
        <v>19</v>
      </c>
      <c r="E38" s="35" t="s">
        <v>89</v>
      </c>
      <c r="F38" s="20">
        <v>1417.86</v>
      </c>
      <c r="G38" s="58"/>
    </row>
    <row r="39" spans="1:7" ht="34.950000000000003" customHeight="1" thickBot="1" x14ac:dyDescent="0.35">
      <c r="A39" s="13" t="s">
        <v>86</v>
      </c>
      <c r="B39" s="14"/>
      <c r="C39" s="15"/>
      <c r="D39" s="17"/>
      <c r="E39" s="36"/>
      <c r="F39" s="16">
        <v>1417.86</v>
      </c>
      <c r="G39" s="58"/>
    </row>
    <row r="40" spans="1:7" ht="34.950000000000003" customHeight="1" thickBot="1" x14ac:dyDescent="0.35">
      <c r="A40" s="8" t="s">
        <v>48</v>
      </c>
      <c r="B40" s="9" t="s">
        <v>45</v>
      </c>
      <c r="C40" s="10" t="s">
        <v>18</v>
      </c>
      <c r="D40" s="12" t="s">
        <v>19</v>
      </c>
      <c r="E40" s="35" t="s">
        <v>9</v>
      </c>
      <c r="F40" s="20">
        <v>88.08</v>
      </c>
      <c r="G40" s="58"/>
    </row>
    <row r="41" spans="1:7" ht="34.950000000000003" customHeight="1" thickBot="1" x14ac:dyDescent="0.35">
      <c r="A41" s="13" t="s">
        <v>64</v>
      </c>
      <c r="B41" s="14"/>
      <c r="C41" s="15"/>
      <c r="D41" s="17"/>
      <c r="E41" s="36"/>
      <c r="F41" s="16">
        <v>88.08</v>
      </c>
      <c r="G41" s="58"/>
    </row>
    <row r="42" spans="1:7" ht="34.950000000000003" customHeight="1" thickBot="1" x14ac:dyDescent="0.35">
      <c r="A42" s="8" t="s">
        <v>49</v>
      </c>
      <c r="B42" s="9" t="s">
        <v>44</v>
      </c>
      <c r="C42" s="10" t="s">
        <v>18</v>
      </c>
      <c r="D42" s="12" t="s">
        <v>19</v>
      </c>
      <c r="E42" s="35" t="s">
        <v>9</v>
      </c>
      <c r="F42" s="20">
        <v>80.91</v>
      </c>
      <c r="G42" s="58"/>
    </row>
    <row r="43" spans="1:7" ht="34.950000000000003" customHeight="1" thickBot="1" x14ac:dyDescent="0.35">
      <c r="A43" s="13" t="s">
        <v>65</v>
      </c>
      <c r="B43" s="14"/>
      <c r="C43" s="15"/>
      <c r="D43" s="19"/>
      <c r="E43" s="36"/>
      <c r="F43" s="18">
        <v>80.91</v>
      </c>
      <c r="G43" s="58"/>
    </row>
    <row r="44" spans="1:7" ht="34.950000000000003" customHeight="1" thickBot="1" x14ac:dyDescent="0.35">
      <c r="A44" s="8" t="s">
        <v>112</v>
      </c>
      <c r="B44" s="9" t="s">
        <v>114</v>
      </c>
      <c r="C44" s="10" t="s">
        <v>18</v>
      </c>
      <c r="D44" s="12" t="s">
        <v>19</v>
      </c>
      <c r="E44" s="35" t="s">
        <v>52</v>
      </c>
      <c r="F44" s="20">
        <v>62.5</v>
      </c>
      <c r="G44" s="58"/>
    </row>
    <row r="45" spans="1:7" ht="34.950000000000003" customHeight="1" thickBot="1" x14ac:dyDescent="0.35">
      <c r="A45" s="13" t="s">
        <v>113</v>
      </c>
      <c r="B45" s="14"/>
      <c r="C45" s="15"/>
      <c r="D45" s="17"/>
      <c r="E45" s="36"/>
      <c r="F45" s="16">
        <v>62.5</v>
      </c>
      <c r="G45" s="58"/>
    </row>
    <row r="46" spans="1:7" ht="34.950000000000003" customHeight="1" thickBot="1" x14ac:dyDescent="0.35">
      <c r="A46" s="52" t="s">
        <v>91</v>
      </c>
      <c r="B46" s="53" t="s">
        <v>92</v>
      </c>
      <c r="C46" s="54" t="s">
        <v>24</v>
      </c>
      <c r="D46" s="55" t="s">
        <v>19</v>
      </c>
      <c r="E46" s="56" t="s">
        <v>79</v>
      </c>
      <c r="F46" s="57">
        <v>190.46</v>
      </c>
      <c r="G46" s="58"/>
    </row>
    <row r="47" spans="1:7" ht="34.950000000000003" customHeight="1" thickBot="1" x14ac:dyDescent="0.35">
      <c r="A47" s="13" t="s">
        <v>93</v>
      </c>
      <c r="B47" s="14"/>
      <c r="C47" s="15"/>
      <c r="D47" s="17"/>
      <c r="E47" s="51"/>
      <c r="F47" s="16">
        <v>190.46</v>
      </c>
      <c r="G47" s="58"/>
    </row>
    <row r="48" spans="1:7" ht="12" customHeight="1" thickBot="1" x14ac:dyDescent="0.35">
      <c r="A48" s="13"/>
      <c r="B48" s="14"/>
      <c r="C48" s="15"/>
      <c r="D48" s="17"/>
      <c r="E48" s="51"/>
      <c r="F48" s="16"/>
      <c r="G48" s="58"/>
    </row>
    <row r="49" spans="1:7" ht="34.950000000000003" customHeight="1" thickBot="1" x14ac:dyDescent="0.35">
      <c r="A49" s="52" t="s">
        <v>102</v>
      </c>
      <c r="B49" s="9" t="s">
        <v>28</v>
      </c>
      <c r="C49" s="9" t="s">
        <v>28</v>
      </c>
      <c r="D49" s="12" t="s">
        <v>19</v>
      </c>
      <c r="E49" s="35" t="s">
        <v>104</v>
      </c>
      <c r="F49" s="20">
        <v>25.5</v>
      </c>
      <c r="G49" s="58"/>
    </row>
    <row r="50" spans="1:7" ht="34.799999999999997" customHeight="1" thickBot="1" x14ac:dyDescent="0.35">
      <c r="A50" s="13" t="s">
        <v>103</v>
      </c>
      <c r="B50" s="14"/>
      <c r="C50" s="15"/>
      <c r="D50" s="17"/>
      <c r="E50" s="51"/>
      <c r="F50" s="16">
        <v>25.5</v>
      </c>
      <c r="G50" s="58"/>
    </row>
    <row r="51" spans="1:7" ht="15" thickBot="1" x14ac:dyDescent="0.35">
      <c r="A51" s="45"/>
      <c r="B51" s="46"/>
      <c r="C51" s="47"/>
      <c r="D51" s="48"/>
      <c r="E51" s="49"/>
      <c r="F51" s="50"/>
      <c r="G51" s="58"/>
    </row>
    <row r="52" spans="1:7" x14ac:dyDescent="0.3">
      <c r="G52" s="58"/>
    </row>
    <row r="53" spans="1:7" x14ac:dyDescent="0.3">
      <c r="E53" s="63" t="s">
        <v>81</v>
      </c>
      <c r="F53" s="64"/>
      <c r="G53" s="58"/>
    </row>
    <row r="54" spans="1:7" ht="16.2" customHeight="1" x14ac:dyDescent="0.3">
      <c r="C54" s="43"/>
      <c r="D54" s="44"/>
      <c r="E54" s="63" t="s">
        <v>82</v>
      </c>
      <c r="F54" s="64"/>
      <c r="G54" s="58"/>
    </row>
    <row r="55" spans="1:7" x14ac:dyDescent="0.3">
      <c r="C55" s="43"/>
      <c r="D55" s="44"/>
      <c r="E55" s="43"/>
      <c r="F55" s="43"/>
      <c r="G55" s="58"/>
    </row>
    <row r="56" spans="1:7" x14ac:dyDescent="0.3">
      <c r="D56" s="43"/>
      <c r="G56" s="58"/>
    </row>
    <row r="57" spans="1:7" ht="38.4" customHeight="1" x14ac:dyDescent="0.3">
      <c r="G57" s="58"/>
    </row>
    <row r="58" spans="1:7" ht="37.799999999999997" customHeight="1" x14ac:dyDescent="0.3">
      <c r="G58" s="58"/>
    </row>
    <row r="59" spans="1:7" ht="34.799999999999997" customHeight="1" x14ac:dyDescent="0.3">
      <c r="G59" s="58"/>
    </row>
    <row r="60" spans="1:7" ht="15.6" customHeight="1" x14ac:dyDescent="0.3">
      <c r="G60" s="58"/>
    </row>
    <row r="61" spans="1:7" ht="34.950000000000003" customHeight="1" x14ac:dyDescent="0.3"/>
    <row r="62" spans="1:7" ht="34.950000000000003" customHeight="1" x14ac:dyDescent="0.3"/>
    <row r="63" spans="1:7" ht="22.8" customHeight="1" x14ac:dyDescent="0.3"/>
    <row r="64" spans="1:7" ht="18.600000000000001" customHeight="1" x14ac:dyDescent="0.3"/>
    <row r="65" ht="33.6" customHeight="1" x14ac:dyDescent="0.3"/>
    <row r="66" ht="34.799999999999997" customHeight="1" x14ac:dyDescent="0.3"/>
    <row r="67" ht="37.799999999999997" customHeight="1" x14ac:dyDescent="0.3"/>
    <row r="68" ht="34.950000000000003" customHeight="1" x14ac:dyDescent="0.3"/>
    <row r="69" ht="34.950000000000003" customHeight="1" x14ac:dyDescent="0.3"/>
    <row r="70" ht="34.950000000000003" customHeight="1" x14ac:dyDescent="0.3"/>
    <row r="71" ht="34.950000000000003" customHeight="1" x14ac:dyDescent="0.3"/>
    <row r="72" ht="28.2" customHeight="1" x14ac:dyDescent="0.3"/>
    <row r="73" ht="20.399999999999999" customHeight="1" x14ac:dyDescent="0.3"/>
    <row r="74" ht="25.8" customHeight="1" x14ac:dyDescent="0.3"/>
    <row r="75" ht="22.2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53:F53"/>
    <mergeCell ref="E54:F54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H7" sqref="H7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9" t="s">
        <v>12</v>
      </c>
      <c r="B1" s="65"/>
      <c r="C1" s="65"/>
      <c r="D1" s="65"/>
    </row>
    <row r="2" spans="1:6" ht="18" customHeight="1" x14ac:dyDescent="0.3">
      <c r="A2" s="59" t="s">
        <v>54</v>
      </c>
      <c r="B2" s="66"/>
      <c r="C2" s="66"/>
      <c r="D2" s="67"/>
    </row>
    <row r="3" spans="1:6" ht="14.4" customHeight="1" x14ac:dyDescent="0.3">
      <c r="A3" s="62"/>
      <c r="B3" s="62"/>
      <c r="C3" s="62"/>
      <c r="D3" s="62"/>
      <c r="E3" s="6"/>
      <c r="F3" s="6"/>
    </row>
    <row r="4" spans="1:6" x14ac:dyDescent="0.3">
      <c r="A4" s="41" t="s">
        <v>115</v>
      </c>
      <c r="B4" s="41"/>
      <c r="C4" s="68" t="s">
        <v>80</v>
      </c>
      <c r="D4" s="69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46129.74</v>
      </c>
      <c r="E8" s="58"/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7611.37</v>
      </c>
      <c r="E9" s="58"/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882.56</v>
      </c>
      <c r="E10" s="58"/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611.13</v>
      </c>
      <c r="E11" s="58"/>
    </row>
    <row r="12" spans="1:6" ht="30" customHeight="1" thickBot="1" x14ac:dyDescent="0.35">
      <c r="A12" s="22" t="s">
        <v>76</v>
      </c>
      <c r="B12" s="22" t="s">
        <v>70</v>
      </c>
      <c r="C12" s="27"/>
      <c r="D12" s="16">
        <f>SUM(D8:D11)</f>
        <v>55234.799999999996</v>
      </c>
      <c r="E12" s="58"/>
    </row>
    <row r="13" spans="1:6" ht="30" customHeight="1" thickBot="1" x14ac:dyDescent="0.35">
      <c r="A13" s="24" t="s">
        <v>78</v>
      </c>
      <c r="B13" s="24" t="s">
        <v>68</v>
      </c>
      <c r="C13" s="26" t="s">
        <v>67</v>
      </c>
      <c r="D13" s="11">
        <v>220</v>
      </c>
      <c r="E13" s="58"/>
    </row>
    <row r="14" spans="1:6" ht="30" customHeight="1" thickBot="1" x14ac:dyDescent="0.35">
      <c r="A14" s="22" t="s">
        <v>76</v>
      </c>
      <c r="B14" s="22" t="s">
        <v>68</v>
      </c>
      <c r="C14" s="27"/>
      <c r="D14" s="16">
        <v>220</v>
      </c>
      <c r="E14" s="58"/>
    </row>
    <row r="15" spans="1:6" ht="30" customHeight="1" thickBot="1" x14ac:dyDescent="0.35">
      <c r="A15" s="24" t="s">
        <v>74</v>
      </c>
      <c r="B15" s="24" t="s">
        <v>70</v>
      </c>
      <c r="C15" s="25" t="s">
        <v>14</v>
      </c>
      <c r="D15" s="11">
        <v>3237.38</v>
      </c>
      <c r="E15" s="58"/>
    </row>
    <row r="16" spans="1:6" ht="30" customHeight="1" thickBot="1" x14ac:dyDescent="0.35">
      <c r="A16" s="24" t="s">
        <v>74</v>
      </c>
      <c r="B16" s="24" t="s">
        <v>70</v>
      </c>
      <c r="C16" s="26" t="s">
        <v>15</v>
      </c>
      <c r="D16" s="11">
        <v>534.16999999999996</v>
      </c>
      <c r="E16" s="58"/>
    </row>
    <row r="17" spans="1:5" ht="30" customHeight="1" thickBot="1" x14ac:dyDescent="0.35">
      <c r="A17" s="24" t="s">
        <v>74</v>
      </c>
      <c r="B17" s="24" t="s">
        <v>70</v>
      </c>
      <c r="C17" s="26" t="s">
        <v>73</v>
      </c>
      <c r="D17" s="11">
        <v>150</v>
      </c>
      <c r="E17" s="58"/>
    </row>
    <row r="18" spans="1:5" ht="28.8" customHeight="1" thickBot="1" x14ac:dyDescent="0.35">
      <c r="A18" s="24" t="s">
        <v>74</v>
      </c>
      <c r="B18" s="24" t="s">
        <v>70</v>
      </c>
      <c r="C18" s="26" t="s">
        <v>66</v>
      </c>
      <c r="D18" s="40">
        <v>0</v>
      </c>
      <c r="E18" s="58"/>
    </row>
    <row r="19" spans="1:5" ht="28.8" customHeight="1" thickBot="1" x14ac:dyDescent="0.35">
      <c r="A19" s="22" t="s">
        <v>75</v>
      </c>
      <c r="B19" s="22" t="s">
        <v>70</v>
      </c>
      <c r="C19" s="28"/>
      <c r="D19" s="18">
        <f>SUM(D15:D18)</f>
        <v>3921.55</v>
      </c>
      <c r="E19" s="58"/>
    </row>
    <row r="20" spans="1:5" ht="28.8" customHeight="1" thickTop="1" thickBot="1" x14ac:dyDescent="0.35">
      <c r="B20" s="21"/>
      <c r="C20" s="29" t="s">
        <v>101</v>
      </c>
      <c r="D20" s="30">
        <f>SUM(D12+D14+D19)</f>
        <v>59376.35</v>
      </c>
      <c r="E20" s="58"/>
    </row>
    <row r="21" spans="1:5" ht="15" thickTop="1" x14ac:dyDescent="0.3"/>
    <row r="22" spans="1:5" x14ac:dyDescent="0.3">
      <c r="A22" t="s">
        <v>6</v>
      </c>
    </row>
    <row r="23" spans="1:5" x14ac:dyDescent="0.3">
      <c r="A23" t="s">
        <v>11</v>
      </c>
    </row>
    <row r="24" spans="1:5" x14ac:dyDescent="0.3">
      <c r="A24" t="s">
        <v>7</v>
      </c>
    </row>
    <row r="25" spans="1:5" x14ac:dyDescent="0.3">
      <c r="C25" s="63" t="s">
        <v>81</v>
      </c>
      <c r="D25" s="64"/>
    </row>
    <row r="26" spans="1:5" x14ac:dyDescent="0.3">
      <c r="C26" s="63" t="s">
        <v>82</v>
      </c>
      <c r="D26" s="64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9 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2025-04-02T16:46:08Z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