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D38E769-F27C-41A5-AA3F-83E121A8FE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7" l="1"/>
  <c r="D22" i="7" s="1"/>
  <c r="D21" i="7"/>
  <c r="F25" i="10"/>
</calcChain>
</file>

<file path=xl/sharedStrings.xml><?xml version="1.0" encoding="utf-8"?>
<sst xmlns="http://schemas.openxmlformats.org/spreadsheetml/2006/main" count="147" uniqueCount="90">
  <si>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</si>
  <si>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</si>
  <si>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</si>
  <si>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</si>
  <si>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</si>
  <si>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</si>
  <si>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</si>
  <si>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</si>
  <si>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</si>
  <si>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</si>
  <si>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</si>
  <si>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</si>
  <si>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</si>
  <si>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</si>
  <si>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</si>
  <si>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</si>
  <si>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</si>
  <si>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</si>
  <si>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</si>
  <si>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</si>
  <si>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</si>
  <si>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</si>
  <si>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</si>
  <si>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</si>
  <si>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</si>
  <si>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</si>
  <si>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</si>
  <si>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</si>
  <si>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VODOVOD I ODVODNJA OTOKA VISA</t>
  </si>
  <si>
    <t>OIB 91591564577</t>
  </si>
  <si>
    <t>OIB 34658637472</t>
  </si>
  <si>
    <t>OIB 31697259786</t>
  </si>
  <si>
    <t>OIB 10133376712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</si>
  <si>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</si>
  <si>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</si>
  <si>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</si>
  <si>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</si>
  <si>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</si>
  <si>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</si>
  <si>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</si>
  <si>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</si>
  <si>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</si>
  <si>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</si>
  <si>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</si>
  <si>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</si>
  <si>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</si>
  <si>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</si>
  <si>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</si>
  <si>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</si>
  <si>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</si>
  <si>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</si>
  <si>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</si>
  <si>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</si>
  <si>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</si>
  <si>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</si>
  <si>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</si>
  <si>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</si>
  <si>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</si>
  <si>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</si>
  <si>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</si>
  <si>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</si>
  <si>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</si>
  <si>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</si>
  <si>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</si>
  <si>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</si>
  <si>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</si>
  <si>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</si>
  <si>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</si>
  <si>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</si>
  <si>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</si>
  <si>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</si>
  <si>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</si>
  <si>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</si>
  <si>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</si>
  <si>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</si>
  <si>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RAVNATELJICA ANELA BORČIĆ</t>
  </si>
  <si>
    <t>VODITELJICA RAČUNOVODSTVA</t>
  </si>
  <si>
    <t>IVANKA NOVAK KULJIŠ</t>
  </si>
  <si>
    <t>UKUPNO GRADINA VIS d.o.o.</t>
  </si>
  <si>
    <t xml:space="preserve">3299 OSTALI NESPOMENUTI RASHODI POSLOVANJA </t>
  </si>
  <si>
    <t>3231 USLUGE TELEFONA, POŠTE I PRIJEVOZA</t>
  </si>
  <si>
    <t>3234 KOMUNALNE USLUGE</t>
  </si>
  <si>
    <t>3114 PLAĆE ZA POSEBNE UVJETE RADA</t>
  </si>
  <si>
    <t>3113 PLAĆE ZA PREKOVREMENI RAD</t>
  </si>
  <si>
    <t xml:space="preserve">3238 RAČUNALNE USLUGE </t>
  </si>
  <si>
    <t>RAZDOBLJE: KOLOVOZ</t>
  </si>
  <si>
    <t>UKUPNO ZA KOLOVOZ 2025.</t>
  </si>
  <si>
    <t>RODA-DOSTAVA,VL.MIROSLAV VUJNOVIĆ</t>
  </si>
  <si>
    <t>UKUPNO RODA-DOSTAVA,VL.MIROSLAV VUJNOVIĆ</t>
  </si>
  <si>
    <t>NIJE PRIMJENJIVO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</si>
</sst>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vertical="center" wrapText="1"/>
    </xf>
    <xf numFmtId="49" fontId="16" fillId="3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Fill="1"/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16" fillId="0" borderId="1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center" vertical="center" wrapText="1"/>
    </xf>
    <xf numFmtId="0" fontId="13" fillId="0" borderId="5" xfId="0" applyFont="1" applyBorder="1"/>
    <xf numFmtId="0" fontId="20" fillId="2" borderId="6" xfId="0" applyFont="1" applyFill="1" applyBorder="1" applyAlignment="1">
      <alignment horizontal="left"/>
    </xf>
    <xf numFmtId="0" fontId="20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11" fillId="0" borderId="6" xfId="0" applyFont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1" fillId="2" borderId="4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5"/>
  <sheetViews>
    <sheetView tabSelected="1" workbookViewId="0">
      <selection sqref="A1:F1"/>
    </sheetView>
  </sheetViews>
  <sheetFormatPr defaultRowHeight="14.4" x14ac:dyDescent="0.3"/>
  <cols>
    <col min="1" max="1" width="43.5546875" bestFit="1" customWidth="1"/>
    <col min="2" max="2" width="18.109375" bestFit="1" customWidth="1"/>
    <col min="3" max="3" width="23.5546875" customWidth="1"/>
    <col min="4" max="4" width="13.77734375" customWidth="1"/>
    <col min="5" max="5" width="33" bestFit="1" customWidth="1"/>
    <col min="6" max="6" width="16.33203125" customWidth="1"/>
    <col min="7" max="7" width="33.88671875" customWidth="1"/>
    <col min="8" max="8" width="29.33203125" bestFit="1" customWidth="1"/>
  </cols>
  <sheetData>
    <row r="1" spans="1:7" ht="17.399999999999999" thickBot="1" x14ac:dyDescent="0.35">
      <c r="A1" s="53" t="s">
        <v>12</v>
      </c>
      <c r="B1" s="53"/>
      <c r="C1" s="53"/>
      <c r="D1" s="53"/>
      <c r="E1" s="53"/>
      <c r="F1" s="53"/>
      <c r="G1" s="1"/>
    </row>
    <row r="2" spans="1:7" ht="18" customHeight="1" thickBot="1" x14ac:dyDescent="0.35">
      <c r="A2" s="53" t="s">
        <v>51</v>
      </c>
      <c r="B2" s="54"/>
      <c r="C2" s="54"/>
      <c r="D2" s="54"/>
      <c r="E2" s="54"/>
      <c r="F2" s="54"/>
      <c r="G2" s="2"/>
    </row>
    <row r="3" spans="1:7" ht="23.4" customHeight="1" thickBot="1" x14ac:dyDescent="0.35">
      <c r="A3" s="55" t="s">
        <v>85</v>
      </c>
      <c r="B3" s="55"/>
      <c r="C3" s="55"/>
      <c r="D3" s="56"/>
      <c r="E3" s="59" t="s">
        <v>75</v>
      </c>
      <c r="F3" s="60"/>
      <c r="G3" s="1"/>
    </row>
    <row r="4" spans="1:7" ht="23.4" customHeight="1" thickBot="1" x14ac:dyDescent="0.35">
      <c r="A4" s="45" t="s">
        <v>68</v>
      </c>
      <c r="B4" s="46"/>
      <c r="C4" s="46"/>
      <c r="D4" s="46"/>
      <c r="E4" s="46"/>
      <c r="F4" s="47"/>
    </row>
    <row r="5" spans="1:7" ht="69.599999999999994" thickBot="1" x14ac:dyDescent="0.35">
      <c r="A5" s="5" t="s">
        <v>0</v>
      </c>
      <c r="B5" s="20" t="s">
        <v>1</v>
      </c>
      <c r="C5" s="20" t="s">
        <v>13</v>
      </c>
      <c r="D5" s="20" t="s">
        <v>2</v>
      </c>
      <c r="E5" s="20" t="s">
        <v>4</v>
      </c>
      <c r="F5" s="5" t="s">
        <v>8</v>
      </c>
    </row>
    <row r="6" spans="1:7" ht="15" thickBot="1" x14ac:dyDescent="0.35">
      <c r="A6" s="5">
        <v>1</v>
      </c>
      <c r="B6" s="5">
        <v>2</v>
      </c>
      <c r="C6" s="5">
        <v>3</v>
      </c>
      <c r="D6" s="5">
        <v>5</v>
      </c>
      <c r="E6" s="5">
        <v>6</v>
      </c>
      <c r="F6" s="5">
        <v>4</v>
      </c>
    </row>
    <row r="7" spans="1:7" s="3" customFormat="1" ht="27.6" customHeight="1" thickBot="1" x14ac:dyDescent="0.35">
      <c r="A7" s="6" t="s">
        <v>17</v>
      </c>
      <c r="B7" s="7" t="s">
        <v>29</v>
      </c>
      <c r="C7" s="8" t="s">
        <v>18</v>
      </c>
      <c r="D7" s="10" t="s">
        <v>19</v>
      </c>
      <c r="E7" s="29" t="s">
        <v>10</v>
      </c>
      <c r="F7" s="18">
        <v>101.61</v>
      </c>
      <c r="G7" s="36"/>
    </row>
    <row r="8" spans="1:7" ht="27.6" customHeight="1" thickBot="1" x14ac:dyDescent="0.35">
      <c r="A8" s="11" t="s">
        <v>52</v>
      </c>
      <c r="B8" s="12"/>
      <c r="C8" s="13"/>
      <c r="D8" s="15"/>
      <c r="E8" s="30"/>
      <c r="F8" s="14">
        <v>101.61</v>
      </c>
      <c r="G8" s="36"/>
    </row>
    <row r="9" spans="1:7" ht="27.6" customHeight="1" thickBot="1" x14ac:dyDescent="0.35">
      <c r="A9" s="6" t="s">
        <v>21</v>
      </c>
      <c r="B9" s="7" t="s">
        <v>30</v>
      </c>
      <c r="C9" s="8" t="s">
        <v>22</v>
      </c>
      <c r="D9" s="10" t="s">
        <v>19</v>
      </c>
      <c r="E9" s="29" t="s">
        <v>10</v>
      </c>
      <c r="F9" s="18">
        <v>33.18</v>
      </c>
      <c r="G9" s="36"/>
    </row>
    <row r="10" spans="1:7" ht="27.6" customHeight="1" thickBot="1" x14ac:dyDescent="0.35">
      <c r="A10" s="11" t="s">
        <v>53</v>
      </c>
      <c r="B10" s="12"/>
      <c r="C10" s="13"/>
      <c r="D10" s="15"/>
      <c r="E10" s="30"/>
      <c r="F10" s="14">
        <v>33.18</v>
      </c>
      <c r="G10" s="36"/>
    </row>
    <row r="11" spans="1:7" ht="27.6" customHeight="1" thickBot="1" x14ac:dyDescent="0.35">
      <c r="A11" s="6" t="s">
        <v>23</v>
      </c>
      <c r="B11" s="7" t="s">
        <v>31</v>
      </c>
      <c r="C11" s="8" t="s">
        <v>18</v>
      </c>
      <c r="D11" s="10" t="s">
        <v>19</v>
      </c>
      <c r="E11" s="29" t="s">
        <v>50</v>
      </c>
      <c r="F11" s="18">
        <v>72.61</v>
      </c>
      <c r="G11" s="36"/>
    </row>
    <row r="12" spans="1:7" ht="27.6" customHeight="1" thickBot="1" x14ac:dyDescent="0.35">
      <c r="A12" s="11" t="s">
        <v>54</v>
      </c>
      <c r="B12" s="12"/>
      <c r="C12" s="13"/>
      <c r="D12" s="15"/>
      <c r="E12" s="30"/>
      <c r="F12" s="14">
        <v>72.61</v>
      </c>
      <c r="G12" s="36"/>
    </row>
    <row r="13" spans="1:7" ht="27.6" customHeight="1" thickBot="1" x14ac:dyDescent="0.35">
      <c r="A13" s="6" t="s">
        <v>26</v>
      </c>
      <c r="B13" s="7" t="s">
        <v>32</v>
      </c>
      <c r="C13" s="8" t="s">
        <v>27</v>
      </c>
      <c r="D13" s="10" t="s">
        <v>19</v>
      </c>
      <c r="E13" s="29" t="s">
        <v>10</v>
      </c>
      <c r="F13" s="18">
        <v>75</v>
      </c>
      <c r="G13" s="36"/>
    </row>
    <row r="14" spans="1:7" ht="27.6" customHeight="1" thickBot="1" x14ac:dyDescent="0.35">
      <c r="A14" s="11" t="s">
        <v>55</v>
      </c>
      <c r="B14" s="12"/>
      <c r="C14" s="13"/>
      <c r="D14" s="15"/>
      <c r="E14" s="30"/>
      <c r="F14" s="14">
        <v>75</v>
      </c>
      <c r="G14" s="36"/>
    </row>
    <row r="15" spans="1:7" ht="27.6" customHeight="1" thickBot="1" x14ac:dyDescent="0.35">
      <c r="A15" s="6" t="s">
        <v>28</v>
      </c>
      <c r="B15" s="7" t="s">
        <v>33</v>
      </c>
      <c r="C15" s="8" t="s">
        <v>20</v>
      </c>
      <c r="D15" s="10" t="s">
        <v>19</v>
      </c>
      <c r="E15" s="31" t="s">
        <v>47</v>
      </c>
      <c r="F15" s="18">
        <v>10.44</v>
      </c>
      <c r="G15" s="36"/>
    </row>
    <row r="16" spans="1:7" ht="27.6" customHeight="1" thickBot="1" x14ac:dyDescent="0.35">
      <c r="A16" s="11" t="s">
        <v>56</v>
      </c>
      <c r="B16" s="12"/>
      <c r="C16" s="13"/>
      <c r="D16" s="15"/>
      <c r="E16" s="32"/>
      <c r="F16" s="14">
        <v>10.44</v>
      </c>
      <c r="G16" s="36"/>
    </row>
    <row r="17" spans="1:7" ht="27.6" customHeight="1" thickBot="1" x14ac:dyDescent="0.35">
      <c r="A17" s="6" t="s">
        <v>34</v>
      </c>
      <c r="B17" s="7" t="s">
        <v>35</v>
      </c>
      <c r="C17" s="8" t="s">
        <v>25</v>
      </c>
      <c r="D17" s="10" t="s">
        <v>19</v>
      </c>
      <c r="E17" s="29" t="s">
        <v>48</v>
      </c>
      <c r="F17" s="18">
        <v>41.65</v>
      </c>
      <c r="G17" s="36"/>
    </row>
    <row r="18" spans="1:7" ht="27.6" customHeight="1" thickBot="1" x14ac:dyDescent="0.35">
      <c r="A18" s="11" t="s">
        <v>57</v>
      </c>
      <c r="B18" s="12"/>
      <c r="C18" s="13"/>
      <c r="D18" s="15"/>
      <c r="E18" s="30"/>
      <c r="F18" s="14">
        <v>41.65</v>
      </c>
      <c r="G18" s="36"/>
    </row>
    <row r="19" spans="1:7" ht="27.6" customHeight="1" thickBot="1" x14ac:dyDescent="0.35">
      <c r="A19" s="6" t="s">
        <v>36</v>
      </c>
      <c r="B19" s="7" t="s">
        <v>37</v>
      </c>
      <c r="C19" s="8" t="s">
        <v>38</v>
      </c>
      <c r="D19" s="10" t="s">
        <v>19</v>
      </c>
      <c r="E19" s="29" t="s">
        <v>80</v>
      </c>
      <c r="F19" s="18">
        <v>13.14</v>
      </c>
      <c r="G19" s="36"/>
    </row>
    <row r="20" spans="1:7" ht="27.6" customHeight="1" thickBot="1" x14ac:dyDescent="0.35">
      <c r="A20" s="11" t="s">
        <v>58</v>
      </c>
      <c r="B20" s="12"/>
      <c r="C20" s="13"/>
      <c r="D20" s="15"/>
      <c r="E20" s="30"/>
      <c r="F20" s="14">
        <v>13.14</v>
      </c>
      <c r="G20" s="36"/>
    </row>
    <row r="21" spans="1:7" ht="27.6" customHeight="1" thickBot="1" x14ac:dyDescent="0.35">
      <c r="A21" s="6" t="s">
        <v>39</v>
      </c>
      <c r="B21" s="7" t="s">
        <v>40</v>
      </c>
      <c r="C21" s="8" t="s">
        <v>24</v>
      </c>
      <c r="D21" s="10" t="s">
        <v>19</v>
      </c>
      <c r="E21" s="31" t="s">
        <v>81</v>
      </c>
      <c r="F21" s="18">
        <v>94.94</v>
      </c>
      <c r="G21" s="36"/>
    </row>
    <row r="22" spans="1:7" ht="27.6" customHeight="1" thickBot="1" x14ac:dyDescent="0.35">
      <c r="A22" s="11" t="s">
        <v>78</v>
      </c>
      <c r="B22" s="12"/>
      <c r="C22" s="13"/>
      <c r="D22" s="15"/>
      <c r="E22" s="32"/>
      <c r="F22" s="14">
        <v>94.94</v>
      </c>
      <c r="G22" s="36"/>
    </row>
    <row r="23" spans="1:7" ht="27.6" customHeight="1" thickBot="1" x14ac:dyDescent="0.35">
      <c r="A23" s="6" t="s">
        <v>43</v>
      </c>
      <c r="B23" s="7" t="s">
        <v>44</v>
      </c>
      <c r="C23" s="8" t="s">
        <v>18</v>
      </c>
      <c r="D23" s="10" t="s">
        <v>19</v>
      </c>
      <c r="E23" s="29" t="s">
        <v>84</v>
      </c>
      <c r="F23" s="18">
        <v>1.66</v>
      </c>
      <c r="G23" s="36"/>
    </row>
    <row r="24" spans="1:7" ht="27.6" customHeight="1" thickBot="1" x14ac:dyDescent="0.35">
      <c r="A24" s="6" t="s">
        <v>43</v>
      </c>
      <c r="B24" s="7" t="s">
        <v>44</v>
      </c>
      <c r="C24" s="8" t="s">
        <v>18</v>
      </c>
      <c r="D24" s="10" t="s">
        <v>19</v>
      </c>
      <c r="E24" s="29" t="s">
        <v>79</v>
      </c>
      <c r="F24" s="18">
        <v>64.7</v>
      </c>
      <c r="G24" s="36"/>
    </row>
    <row r="25" spans="1:7" ht="27.6" customHeight="1" thickBot="1" x14ac:dyDescent="0.35">
      <c r="A25" s="11" t="s">
        <v>59</v>
      </c>
      <c r="B25" s="12"/>
      <c r="C25" s="13"/>
      <c r="D25" s="15"/>
      <c r="E25" s="30"/>
      <c r="F25" s="14">
        <f>SUM(F23:F24)</f>
        <v>66.36</v>
      </c>
      <c r="G25" s="36"/>
    </row>
    <row r="26" spans="1:7" ht="27.6" customHeight="1" thickBot="1" x14ac:dyDescent="0.35">
      <c r="A26" s="6" t="s">
        <v>45</v>
      </c>
      <c r="B26" s="7" t="s">
        <v>42</v>
      </c>
      <c r="C26" s="8" t="s">
        <v>18</v>
      </c>
      <c r="D26" s="10" t="s">
        <v>19</v>
      </c>
      <c r="E26" s="29" t="s">
        <v>9</v>
      </c>
      <c r="F26" s="18">
        <v>75.989999999999995</v>
      </c>
      <c r="G26" s="36"/>
    </row>
    <row r="27" spans="1:7" ht="27.6" customHeight="1" thickBot="1" x14ac:dyDescent="0.35">
      <c r="A27" s="11" t="s">
        <v>60</v>
      </c>
      <c r="B27" s="12"/>
      <c r="C27" s="13"/>
      <c r="D27" s="15"/>
      <c r="E27" s="30"/>
      <c r="F27" s="14">
        <v>75.989999999999995</v>
      </c>
      <c r="G27" s="36"/>
    </row>
    <row r="28" spans="1:7" ht="27.6" customHeight="1" thickBot="1" x14ac:dyDescent="0.35">
      <c r="A28" s="6" t="s">
        <v>46</v>
      </c>
      <c r="B28" s="7" t="s">
        <v>41</v>
      </c>
      <c r="C28" s="8" t="s">
        <v>18</v>
      </c>
      <c r="D28" s="10" t="s">
        <v>19</v>
      </c>
      <c r="E28" s="29" t="s">
        <v>9</v>
      </c>
      <c r="F28" s="18">
        <v>80.91</v>
      </c>
      <c r="G28" s="36"/>
    </row>
    <row r="29" spans="1:7" ht="27.6" customHeight="1" thickBot="1" x14ac:dyDescent="0.35">
      <c r="A29" s="11" t="s">
        <v>61</v>
      </c>
      <c r="B29" s="12"/>
      <c r="C29" s="13"/>
      <c r="D29" s="17"/>
      <c r="E29" s="30"/>
      <c r="F29" s="16">
        <v>80.91</v>
      </c>
      <c r="G29" s="36"/>
    </row>
    <row r="30" spans="1:7" ht="27.6" customHeight="1" thickBot="1" x14ac:dyDescent="0.35">
      <c r="A30" s="6" t="s">
        <v>87</v>
      </c>
      <c r="B30" s="7" t="s">
        <v>89</v>
      </c>
      <c r="C30" s="7" t="s">
        <v>89</v>
      </c>
      <c r="D30" s="10" t="s">
        <v>19</v>
      </c>
      <c r="E30" s="44" t="s">
        <v>79</v>
      </c>
      <c r="F30" s="18">
        <v>13.8</v>
      </c>
      <c r="G30" s="36"/>
    </row>
    <row r="31" spans="1:7" ht="27.6" customHeight="1" thickBot="1" x14ac:dyDescent="0.35">
      <c r="A31" s="11" t="s">
        <v>88</v>
      </c>
      <c r="B31" s="12"/>
      <c r="C31" s="13"/>
      <c r="D31" s="15"/>
      <c r="E31" s="32"/>
      <c r="F31" s="14">
        <v>13.8</v>
      </c>
      <c r="G31" s="36"/>
    </row>
    <row r="32" spans="1:7" ht="15" thickBot="1" x14ac:dyDescent="0.35">
      <c r="A32" s="37"/>
      <c r="B32" s="38"/>
      <c r="C32" s="39"/>
      <c r="D32" s="40"/>
      <c r="E32" s="41"/>
      <c r="F32" s="42"/>
      <c r="G32" s="36"/>
    </row>
    <row r="33" spans="3:7" x14ac:dyDescent="0.3">
      <c r="F33" s="43"/>
      <c r="G33" s="36"/>
    </row>
    <row r="34" spans="3:7" x14ac:dyDescent="0.3">
      <c r="E34" s="57" t="s">
        <v>76</v>
      </c>
      <c r="F34" s="58"/>
      <c r="G34" s="36"/>
    </row>
    <row r="35" spans="3:7" x14ac:dyDescent="0.3">
      <c r="C35" s="34"/>
      <c r="D35" s="35"/>
      <c r="E35" s="57" t="s">
        <v>77</v>
      </c>
      <c r="F35" s="58"/>
      <c r="G35" s="36"/>
    </row>
    <row r="36" spans="3:7" ht="27.6" customHeight="1" x14ac:dyDescent="0.3">
      <c r="C36" s="34"/>
      <c r="D36" s="35"/>
      <c r="E36" s="34"/>
      <c r="F36" s="34"/>
      <c r="G36" s="36"/>
    </row>
    <row r="37" spans="3:7" ht="27.6" customHeight="1" x14ac:dyDescent="0.3">
      <c r="D37" s="34"/>
      <c r="G37" s="36"/>
    </row>
    <row r="38" spans="3:7" ht="27.6" customHeight="1" x14ac:dyDescent="0.3">
      <c r="G38" s="36"/>
    </row>
    <row r="39" spans="3:7" ht="27.6" customHeight="1" x14ac:dyDescent="0.3">
      <c r="G39" s="36"/>
    </row>
    <row r="40" spans="3:7" ht="27.6" customHeight="1" x14ac:dyDescent="0.3">
      <c r="G40" s="36"/>
    </row>
    <row r="41" spans="3:7" ht="27.6" customHeight="1" x14ac:dyDescent="0.3">
      <c r="G41" s="36"/>
    </row>
    <row r="42" spans="3:7" ht="27.6" customHeight="1" x14ac:dyDescent="0.3">
      <c r="G42" s="36"/>
    </row>
    <row r="43" spans="3:7" ht="27.6" customHeight="1" x14ac:dyDescent="0.3">
      <c r="G43" s="36"/>
    </row>
    <row r="44" spans="3:7" ht="27.6" customHeight="1" x14ac:dyDescent="0.3">
      <c r="G44" s="36"/>
    </row>
    <row r="45" spans="3:7" ht="27.6" customHeight="1" x14ac:dyDescent="0.3">
      <c r="G45" s="36"/>
    </row>
    <row r="46" spans="3:7" ht="27.6" customHeight="1" x14ac:dyDescent="0.3">
      <c r="G46" s="36"/>
    </row>
    <row r="47" spans="3:7" ht="27.6" customHeight="1" x14ac:dyDescent="0.3">
      <c r="G47" s="36"/>
    </row>
    <row r="48" spans="3:7" ht="27.6" customHeight="1" x14ac:dyDescent="0.3">
      <c r="G48" s="36"/>
    </row>
    <row r="49" spans="7:7" ht="27.6" customHeight="1" x14ac:dyDescent="0.3">
      <c r="G49" s="36"/>
    </row>
    <row r="50" spans="7:7" ht="27.6" customHeight="1" x14ac:dyDescent="0.3">
      <c r="G50" s="36"/>
    </row>
    <row r="51" spans="7:7" ht="27.6" customHeight="1" x14ac:dyDescent="0.3">
      <c r="G51" s="36"/>
    </row>
    <row r="52" spans="7:7" ht="27.6" customHeight="1" x14ac:dyDescent="0.3">
      <c r="G52" s="36"/>
    </row>
    <row r="53" spans="7:7" ht="27.6" customHeight="1" x14ac:dyDescent="0.3"/>
    <row r="54" spans="7:7" ht="27.6" customHeight="1" x14ac:dyDescent="0.3"/>
    <row r="55" spans="7:7" ht="10.199999999999999" customHeight="1" x14ac:dyDescent="0.3"/>
    <row r="56" spans="7:7" ht="27.6" customHeight="1" x14ac:dyDescent="0.3"/>
    <row r="57" spans="7:7" ht="27.6" customHeight="1" x14ac:dyDescent="0.3"/>
    <row r="58" spans="7:7" ht="10.199999999999999" customHeight="1" x14ac:dyDescent="0.3"/>
    <row r="59" spans="7:7" ht="27.6" customHeight="1" x14ac:dyDescent="0.3"/>
    <row r="60" spans="7:7" ht="27.6" customHeight="1" x14ac:dyDescent="0.3"/>
    <row r="61" spans="7:7" ht="27.6" customHeight="1" x14ac:dyDescent="0.3"/>
    <row r="62" spans="7:7" ht="27.6" customHeight="1" x14ac:dyDescent="0.3"/>
    <row r="63" spans="7:7" ht="27.6" customHeight="1" x14ac:dyDescent="0.3"/>
    <row r="64" spans="7:7" ht="27.6" customHeight="1" x14ac:dyDescent="0.3"/>
    <row r="65" ht="27.6" customHeight="1" x14ac:dyDescent="0.3"/>
    <row r="66" ht="27.6" customHeight="1" x14ac:dyDescent="0.3"/>
    <row r="67" ht="27.6" customHeight="1" x14ac:dyDescent="0.3"/>
    <row r="68" ht="27.6" customHeight="1" x14ac:dyDescent="0.3"/>
    <row r="69" ht="10.8" customHeight="1" x14ac:dyDescent="0.3"/>
    <row r="74" ht="25.8" customHeight="1" x14ac:dyDescent="0.3"/>
    <row r="75" ht="22.2" customHeight="1" x14ac:dyDescent="0.3"/>
    <row r="76" ht="34.950000000000003" customHeight="1" x14ac:dyDescent="0.3"/>
    <row r="77" ht="34.950000000000003" customHeight="1" x14ac:dyDescent="0.3"/>
    <row r="78" ht="34.950000000000003" customHeight="1" x14ac:dyDescent="0.3"/>
    <row r="79" ht="34.950000000000003" customHeight="1" x14ac:dyDescent="0.3"/>
    <row r="80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6">
    <mergeCell ref="A1:F1"/>
    <mergeCell ref="A2:F2"/>
    <mergeCell ref="A3:D3"/>
    <mergeCell ref="E34:F34"/>
    <mergeCell ref="E35:F35"/>
    <mergeCell ref="E3:F3"/>
  </mergeCells>
  <phoneticPr fontId="7" type="noConversion"/>
  <pageMargins left="0.19685039370078741" right="0.19685039370078741" top="0.19685039370078741" bottom="0.19685039370078741" header="0.31496062992125984" footer="0.31496062992125984"/>
  <pageSetup paperSize="9" scale="97" fitToHeight="0" orientation="landscape" r:id="rId1"/>
  <ignoredErrors>
    <ignoredError sqref="F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8"/>
  <sheetViews>
    <sheetView workbookViewId="0">
      <selection activeCell="D6" sqref="D6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ht="15" thickBot="1" x14ac:dyDescent="0.35">
      <c r="A1" s="53" t="s">
        <v>12</v>
      </c>
      <c r="B1" s="61"/>
      <c r="C1" s="61"/>
      <c r="D1" s="61"/>
    </row>
    <row r="2" spans="1:6" ht="18" customHeight="1" thickBot="1" x14ac:dyDescent="0.35">
      <c r="A2" s="53" t="s">
        <v>51</v>
      </c>
      <c r="B2" s="62"/>
      <c r="C2" s="62"/>
      <c r="D2" s="63"/>
    </row>
    <row r="3" spans="1:6" ht="23.4" customHeight="1" thickBot="1" x14ac:dyDescent="0.35">
      <c r="A3" s="51" t="s">
        <v>85</v>
      </c>
      <c r="B3" s="48"/>
      <c r="C3" s="64" t="s">
        <v>75</v>
      </c>
      <c r="D3" s="65"/>
      <c r="E3" s="4"/>
      <c r="F3" s="4"/>
    </row>
    <row r="4" spans="1:6" ht="23.4" customHeight="1" thickBot="1" x14ac:dyDescent="0.35">
      <c r="A4" s="52" t="s">
        <v>67</v>
      </c>
      <c r="B4" s="49"/>
      <c r="C4" s="49"/>
      <c r="D4" s="50"/>
    </row>
    <row r="5" spans="1:6" ht="15" thickBot="1" x14ac:dyDescent="0.35">
      <c r="A5" s="20" t="s">
        <v>3</v>
      </c>
      <c r="B5" s="20" t="s">
        <v>65</v>
      </c>
      <c r="C5" s="20" t="s">
        <v>4</v>
      </c>
      <c r="D5" s="20" t="s">
        <v>5</v>
      </c>
    </row>
    <row r="6" spans="1:6" ht="15" thickBot="1" x14ac:dyDescent="0.35">
      <c r="A6" s="21">
        <v>0</v>
      </c>
      <c r="B6" s="21">
        <v>1</v>
      </c>
      <c r="C6" s="21">
        <v>3</v>
      </c>
      <c r="D6" s="21">
        <v>2</v>
      </c>
    </row>
    <row r="7" spans="1:6" s="3" customFormat="1" ht="30" customHeight="1" thickBot="1" x14ac:dyDescent="0.25">
      <c r="A7" s="22" t="s">
        <v>73</v>
      </c>
      <c r="B7" s="22" t="s">
        <v>66</v>
      </c>
      <c r="C7" s="23" t="s">
        <v>14</v>
      </c>
      <c r="D7" s="9">
        <v>41256.15</v>
      </c>
    </row>
    <row r="8" spans="1:6" ht="30" customHeight="1" thickBot="1" x14ac:dyDescent="0.35">
      <c r="A8" s="22" t="s">
        <v>73</v>
      </c>
      <c r="B8" s="22" t="s">
        <v>66</v>
      </c>
      <c r="C8" s="24" t="s">
        <v>15</v>
      </c>
      <c r="D8" s="9">
        <v>6807.28</v>
      </c>
      <c r="E8" s="36"/>
    </row>
    <row r="9" spans="1:6" ht="30" customHeight="1" thickBot="1" x14ac:dyDescent="0.35">
      <c r="A9" s="22" t="s">
        <v>73</v>
      </c>
      <c r="B9" s="22" t="s">
        <v>66</v>
      </c>
      <c r="C9" s="24" t="s">
        <v>16</v>
      </c>
      <c r="D9" s="9">
        <v>509.28</v>
      </c>
      <c r="E9" s="36"/>
    </row>
    <row r="10" spans="1:6" ht="27" thickBot="1" x14ac:dyDescent="0.35">
      <c r="A10" s="22" t="s">
        <v>73</v>
      </c>
      <c r="B10" s="22" t="s">
        <v>66</v>
      </c>
      <c r="C10" s="24" t="s">
        <v>83</v>
      </c>
      <c r="D10" s="9">
        <v>0</v>
      </c>
      <c r="E10" s="36"/>
    </row>
    <row r="11" spans="1:6" ht="30" customHeight="1" thickBot="1" x14ac:dyDescent="0.35">
      <c r="A11" s="22" t="s">
        <v>73</v>
      </c>
      <c r="B11" s="22" t="s">
        <v>66</v>
      </c>
      <c r="C11" s="24" t="s">
        <v>82</v>
      </c>
      <c r="D11" s="9">
        <v>0</v>
      </c>
      <c r="E11" s="36"/>
    </row>
    <row r="12" spans="1:6" ht="30" customHeight="1" thickBot="1" x14ac:dyDescent="0.35">
      <c r="A12" s="22" t="s">
        <v>73</v>
      </c>
      <c r="B12" s="22" t="s">
        <v>66</v>
      </c>
      <c r="C12" s="24" t="s">
        <v>62</v>
      </c>
      <c r="D12" s="9">
        <v>0</v>
      </c>
      <c r="E12" s="36"/>
    </row>
    <row r="13" spans="1:6" ht="30" customHeight="1" thickBot="1" x14ac:dyDescent="0.35">
      <c r="A13" s="22" t="s">
        <v>73</v>
      </c>
      <c r="B13" s="22" t="s">
        <v>66</v>
      </c>
      <c r="C13" s="24" t="s">
        <v>49</v>
      </c>
      <c r="D13" s="9">
        <v>0</v>
      </c>
      <c r="E13" s="36"/>
    </row>
    <row r="14" spans="1:6" ht="30" customHeight="1" thickBot="1" x14ac:dyDescent="0.35">
      <c r="A14" s="20" t="s">
        <v>72</v>
      </c>
      <c r="B14" s="20" t="s">
        <v>66</v>
      </c>
      <c r="C14" s="25"/>
      <c r="D14" s="14">
        <f>SUM(D7:D13)</f>
        <v>48572.71</v>
      </c>
      <c r="E14" s="36"/>
    </row>
    <row r="15" spans="1:6" ht="30" customHeight="1" thickBot="1" x14ac:dyDescent="0.35">
      <c r="A15" s="22" t="s">
        <v>74</v>
      </c>
      <c r="B15" s="22" t="s">
        <v>64</v>
      </c>
      <c r="C15" s="24" t="s">
        <v>63</v>
      </c>
      <c r="D15" s="9">
        <v>194</v>
      </c>
      <c r="E15" s="36"/>
    </row>
    <row r="16" spans="1:6" ht="30" customHeight="1" thickBot="1" x14ac:dyDescent="0.35">
      <c r="A16" s="20" t="s">
        <v>72</v>
      </c>
      <c r="B16" s="20" t="s">
        <v>64</v>
      </c>
      <c r="C16" s="25"/>
      <c r="D16" s="14">
        <v>194</v>
      </c>
      <c r="E16" s="36"/>
    </row>
    <row r="17" spans="1:5" ht="30" customHeight="1" thickBot="1" x14ac:dyDescent="0.35">
      <c r="A17" s="22" t="s">
        <v>70</v>
      </c>
      <c r="B17" s="22" t="s">
        <v>66</v>
      </c>
      <c r="C17" s="23" t="s">
        <v>14</v>
      </c>
      <c r="D17" s="9">
        <v>3760.5</v>
      </c>
      <c r="E17" s="36"/>
    </row>
    <row r="18" spans="1:5" ht="28.8" customHeight="1" thickBot="1" x14ac:dyDescent="0.35">
      <c r="A18" s="22" t="s">
        <v>70</v>
      </c>
      <c r="B18" s="22" t="s">
        <v>66</v>
      </c>
      <c r="C18" s="24" t="s">
        <v>15</v>
      </c>
      <c r="D18" s="9">
        <v>620.48</v>
      </c>
      <c r="E18" s="36"/>
    </row>
    <row r="19" spans="1:5" ht="28.8" customHeight="1" thickBot="1" x14ac:dyDescent="0.35">
      <c r="A19" s="22" t="s">
        <v>70</v>
      </c>
      <c r="B19" s="22" t="s">
        <v>66</v>
      </c>
      <c r="C19" s="24" t="s">
        <v>69</v>
      </c>
      <c r="D19" s="9">
        <v>98</v>
      </c>
      <c r="E19" s="36"/>
    </row>
    <row r="20" spans="1:5" ht="28.8" customHeight="1" thickBot="1" x14ac:dyDescent="0.35">
      <c r="A20" s="22" t="s">
        <v>70</v>
      </c>
      <c r="B20" s="22" t="s">
        <v>66</v>
      </c>
      <c r="C20" s="24" t="s">
        <v>62</v>
      </c>
      <c r="D20" s="33">
        <v>0</v>
      </c>
      <c r="E20" s="36"/>
    </row>
    <row r="21" spans="1:5" ht="27.6" customHeight="1" thickBot="1" x14ac:dyDescent="0.35">
      <c r="A21" s="20" t="s">
        <v>71</v>
      </c>
      <c r="B21" s="20" t="s">
        <v>66</v>
      </c>
      <c r="C21" s="26"/>
      <c r="D21" s="16">
        <f>SUM(D17:D20)</f>
        <v>4478.9799999999996</v>
      </c>
    </row>
    <row r="22" spans="1:5" ht="25.8" customHeight="1" thickTop="1" thickBot="1" x14ac:dyDescent="0.35">
      <c r="B22" s="19"/>
      <c r="C22" s="27" t="s">
        <v>86</v>
      </c>
      <c r="D22" s="28">
        <f>D14+D16+D21</f>
        <v>53245.69</v>
      </c>
    </row>
    <row r="23" spans="1:5" ht="24.6" customHeight="1" thickTop="1" x14ac:dyDescent="0.3"/>
    <row r="24" spans="1:5" ht="26.4" customHeight="1" x14ac:dyDescent="0.3">
      <c r="A24" t="s">
        <v>6</v>
      </c>
    </row>
    <row r="25" spans="1:5" x14ac:dyDescent="0.3">
      <c r="A25" t="s">
        <v>11</v>
      </c>
    </row>
    <row r="26" spans="1:5" x14ac:dyDescent="0.3">
      <c r="A26" t="s">
        <v>7</v>
      </c>
    </row>
    <row r="27" spans="1:5" x14ac:dyDescent="0.3">
      <c r="C27" s="57" t="s">
        <v>76</v>
      </c>
      <c r="D27" s="58"/>
    </row>
    <row r="28" spans="1:5" x14ac:dyDescent="0.3">
      <c r="C28" s="57" t="s">
        <v>77</v>
      </c>
      <c r="D28" s="58"/>
    </row>
  </sheetData>
  <mergeCells count="5">
    <mergeCell ref="C27:D27"/>
    <mergeCell ref="C28:D28"/>
    <mergeCell ref="A1:D1"/>
    <mergeCell ref="A2:D2"/>
    <mergeCell ref="C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21 D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2025-08-28T11:46:56Z</cp:lastPrinted>
  <dcterms:created xsi:type="dcterms:W3CDTF">2022-08-12T12:51:27Z</dcterms:created>
  <dcterms:modified xsi:type="dcterms:W3CDTF">2025-09-01T10:32:00Z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