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477578A-F747-4638-85E0-1F420C5A3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3" i="7" s="1"/>
  <c r="D22" i="7"/>
</calcChain>
</file>

<file path=xl/sharedStrings.xml><?xml version="1.0" encoding="utf-8"?>
<sst xmlns="http://schemas.openxmlformats.org/spreadsheetml/2006/main" count="129" uniqueCount="79">
  <si>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</si>
  <si>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</si>
  <si>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</si>
  <si>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</si>
  <si>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</si>
  <si>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</si>
  <si>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</si>
  <si>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</si>
  <si>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</si>
  <si>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</si>
  <si>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</si>
  <si>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</si>
  <si>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</si>
  <si>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</si>
  <si>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</si>
  <si>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ZAGREB</t>
  </si>
  <si>
    <t>OŠ VIS</t>
  </si>
  <si>
    <t>VIS</t>
  </si>
  <si>
    <t>SPLIT</t>
  </si>
  <si>
    <t>NIJE PRIMJENJIVO</t>
  </si>
  <si>
    <t>OTP BANKA d.d.</t>
  </si>
  <si>
    <t>OIB 52508873833</t>
  </si>
  <si>
    <t>VELIKA GORICA</t>
  </si>
  <si>
    <t>GRADINA VIS d.o.o.</t>
  </si>
  <si>
    <t>OIB 36896460047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</si>
  <si>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</si>
  <si>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</si>
  <si>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</si>
  <si>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</si>
  <si>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</si>
  <si>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</si>
  <si>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</si>
  <si>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</si>
  <si>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</si>
  <si>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</si>
  <si>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</si>
  <si>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</si>
  <si>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</si>
  <si>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</si>
  <si>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</si>
  <si>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</si>
  <si>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</si>
  <si>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</si>
  <si>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</si>
  <si>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</si>
  <si>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UKUPNO GRADINA VIS d.o.o.</t>
  </si>
  <si>
    <t>3234 KOMUNALNE USLUGE</t>
  </si>
  <si>
    <t>3114 PLAĆE ZA POSEBNE UVJETE RADA</t>
  </si>
  <si>
    <t>3113 PLAĆE ZA PREKOVREMENI RAD</t>
  </si>
  <si>
    <t>3237 INTELEKTUALNE USLUGE</t>
  </si>
  <si>
    <t>3210 SLUŽBENA PUTOVANJA</t>
  </si>
  <si>
    <t>3299 OSTALI NESPOMENUTI RASHODI POSLOVANJA</t>
  </si>
  <si>
    <t>MARK KOLĐERAJ, PEKARSKI OBRT</t>
  </si>
  <si>
    <t>3222 MATERIJAL I SIROVINE</t>
  </si>
  <si>
    <t>TOMMY d.o.o.</t>
  </si>
  <si>
    <t>UKUPNO MARK KOLĐERAJ, PEKARSKI OBRT</t>
  </si>
  <si>
    <t>UKUPNO TOMMY d.o.o.</t>
  </si>
  <si>
    <t>ANCORA COMMERCE d.o.o.</t>
  </si>
  <si>
    <t>DUGOPOLJE</t>
  </si>
  <si>
    <t>OIB 32569159746</t>
  </si>
  <si>
    <t>OIB 00278260010</t>
  </si>
  <si>
    <t>UKUPNO ANCORA COMMERCE d.o.o.</t>
  </si>
  <si>
    <t>DOMAGOJ PŠENIČNJAK</t>
  </si>
  <si>
    <t>UKUPNO DOMAGOJ PŠENIČNJAK</t>
  </si>
  <si>
    <t>KOMIS d.o.o.</t>
  </si>
  <si>
    <t>UKUPNO KOMIS d.o.o.</t>
  </si>
  <si>
    <t>OIB 50754878305</t>
  </si>
  <si>
    <t>KAŠTEL SUĆURAC</t>
  </si>
  <si>
    <t>4227 UREĐAJI, STROJEVI I OPREMA ZA OSTALE NAMJENE</t>
  </si>
  <si>
    <t>LUCIJA LUKAŽINEC</t>
  </si>
  <si>
    <t>HP d.d.</t>
  </si>
  <si>
    <t>OIB 87311810356</t>
  </si>
  <si>
    <t>3231 USLUGE TELEFONA, POŠTE I PRIJEVOZA</t>
  </si>
  <si>
    <t>UKUPNO HP d.d.</t>
  </si>
  <si>
    <t>FINANCIJSKA AGENCIJA</t>
  </si>
  <si>
    <t>OIB  85821130368</t>
  </si>
  <si>
    <t>UKUPNO FINANCIJSKA AGENCIJA</t>
  </si>
  <si>
    <t>UKUPNO U SIJEČNJU 2026.</t>
  </si>
  <si>
    <t>RAZDOBLJE: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</si>
</sst>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A4" sqref="A4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2.5546875" bestFit="1" customWidth="1"/>
    <col min="4" max="4" width="12.21875" bestFit="1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7" ht="16.8" x14ac:dyDescent="0.3">
      <c r="A1" s="64" t="s">
        <v>10</v>
      </c>
      <c r="B1" s="64"/>
      <c r="C1" s="64"/>
      <c r="D1" s="64"/>
      <c r="E1" s="64"/>
      <c r="F1" s="64"/>
      <c r="G1" s="1"/>
    </row>
    <row r="2" spans="1:7" ht="18" customHeight="1" x14ac:dyDescent="0.3">
      <c r="A2" s="64" t="s">
        <v>27</v>
      </c>
      <c r="B2" s="65"/>
      <c r="C2" s="65"/>
      <c r="D2" s="65"/>
      <c r="E2" s="65"/>
      <c r="F2" s="65"/>
      <c r="G2" s="2"/>
    </row>
    <row r="3" spans="1:7" ht="34.799999999999997" customHeight="1" x14ac:dyDescent="0.3">
      <c r="A3" s="66" t="s">
        <v>78</v>
      </c>
      <c r="B3" s="66"/>
      <c r="C3" s="66"/>
      <c r="D3" s="67"/>
      <c r="E3" s="40" t="s">
        <v>42</v>
      </c>
      <c r="F3" s="5"/>
      <c r="G3" s="1"/>
    </row>
    <row r="4" spans="1:7" ht="15" thickBot="1" x14ac:dyDescent="0.35">
      <c r="A4" s="30" t="s">
        <v>35</v>
      </c>
      <c r="B4" s="4"/>
      <c r="C4" s="4"/>
      <c r="D4" s="4"/>
      <c r="E4" s="4"/>
      <c r="F4" s="4"/>
    </row>
    <row r="5" spans="1:7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7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7" s="3" customFormat="1" ht="27" customHeight="1" thickBot="1" x14ac:dyDescent="0.35">
      <c r="A7" s="61" t="s">
        <v>52</v>
      </c>
      <c r="B7" s="56" t="s">
        <v>19</v>
      </c>
      <c r="C7" s="56" t="s">
        <v>19</v>
      </c>
      <c r="D7" s="62" t="s">
        <v>16</v>
      </c>
      <c r="E7" s="60" t="s">
        <v>53</v>
      </c>
      <c r="F7" s="63">
        <v>796.12</v>
      </c>
      <c r="G7"/>
    </row>
    <row r="8" spans="1:7" ht="27" customHeight="1" thickBot="1" x14ac:dyDescent="0.35">
      <c r="A8" s="59" t="s">
        <v>55</v>
      </c>
      <c r="B8" s="21"/>
      <c r="C8" s="21"/>
      <c r="D8" s="21"/>
      <c r="E8" s="58"/>
      <c r="F8" s="57">
        <v>796.12</v>
      </c>
    </row>
    <row r="9" spans="1:7" ht="27" customHeight="1" thickBot="1" x14ac:dyDescent="0.35">
      <c r="A9" s="61" t="s">
        <v>54</v>
      </c>
      <c r="B9" s="56" t="s">
        <v>60</v>
      </c>
      <c r="C9" s="56" t="s">
        <v>18</v>
      </c>
      <c r="D9" s="12" t="s">
        <v>16</v>
      </c>
      <c r="E9" s="60" t="s">
        <v>53</v>
      </c>
      <c r="F9" s="63">
        <v>1789.96</v>
      </c>
    </row>
    <row r="10" spans="1:7" ht="27" customHeight="1" thickBot="1" x14ac:dyDescent="0.35">
      <c r="A10" s="59" t="s">
        <v>56</v>
      </c>
      <c r="B10" s="21"/>
      <c r="C10" s="21"/>
      <c r="D10" s="21"/>
      <c r="E10" s="58"/>
      <c r="F10" s="57">
        <v>1789.96</v>
      </c>
    </row>
    <row r="11" spans="1:7" ht="27" customHeight="1" thickBot="1" x14ac:dyDescent="0.35">
      <c r="A11" s="61" t="s">
        <v>57</v>
      </c>
      <c r="B11" s="56" t="s">
        <v>59</v>
      </c>
      <c r="C11" s="56" t="s">
        <v>58</v>
      </c>
      <c r="D11" s="12" t="s">
        <v>16</v>
      </c>
      <c r="E11" s="60" t="s">
        <v>53</v>
      </c>
      <c r="F11" s="63">
        <v>272</v>
      </c>
    </row>
    <row r="12" spans="1:7" ht="27" customHeight="1" thickBot="1" x14ac:dyDescent="0.35">
      <c r="A12" s="59" t="s">
        <v>61</v>
      </c>
      <c r="B12" s="21"/>
      <c r="C12" s="21"/>
      <c r="D12" s="21"/>
      <c r="E12" s="58"/>
      <c r="F12" s="57">
        <v>272</v>
      </c>
    </row>
    <row r="13" spans="1:7" ht="27" customHeight="1" thickBot="1" x14ac:dyDescent="0.35">
      <c r="A13" s="8" t="s">
        <v>74</v>
      </c>
      <c r="B13" s="9" t="s">
        <v>75</v>
      </c>
      <c r="C13" s="10" t="s">
        <v>15</v>
      </c>
      <c r="D13" s="12" t="s">
        <v>16</v>
      </c>
      <c r="E13" s="34" t="s">
        <v>51</v>
      </c>
      <c r="F13" s="19">
        <v>2.83</v>
      </c>
    </row>
    <row r="14" spans="1:7" ht="27" customHeight="1" thickBot="1" x14ac:dyDescent="0.35">
      <c r="A14" s="13" t="s">
        <v>76</v>
      </c>
      <c r="B14" s="14"/>
      <c r="C14" s="15"/>
      <c r="D14" s="17"/>
      <c r="E14" s="35"/>
      <c r="F14" s="16">
        <v>2.83</v>
      </c>
    </row>
    <row r="15" spans="1:7" ht="27" customHeight="1" thickBot="1" x14ac:dyDescent="0.35">
      <c r="A15" s="8" t="s">
        <v>70</v>
      </c>
      <c r="B15" s="9" t="s">
        <v>71</v>
      </c>
      <c r="C15" s="10" t="s">
        <v>22</v>
      </c>
      <c r="D15" s="12" t="s">
        <v>16</v>
      </c>
      <c r="E15" s="34" t="s">
        <v>72</v>
      </c>
      <c r="F15" s="19">
        <v>41.31</v>
      </c>
    </row>
    <row r="16" spans="1:7" ht="27" customHeight="1" thickBot="1" x14ac:dyDescent="0.35">
      <c r="A16" s="13" t="s">
        <v>73</v>
      </c>
      <c r="B16" s="14"/>
      <c r="C16" s="15"/>
      <c r="D16" s="17"/>
      <c r="E16" s="35"/>
      <c r="F16" s="16">
        <v>41.31</v>
      </c>
    </row>
    <row r="17" spans="1:7" ht="27" customHeight="1" thickBot="1" x14ac:dyDescent="0.35">
      <c r="A17" s="8" t="s">
        <v>20</v>
      </c>
      <c r="B17" s="9" t="s">
        <v>21</v>
      </c>
      <c r="C17" s="10" t="s">
        <v>18</v>
      </c>
      <c r="D17" s="12" t="s">
        <v>16</v>
      </c>
      <c r="E17" s="34" t="s">
        <v>25</v>
      </c>
      <c r="F17" s="19">
        <v>66.23</v>
      </c>
    </row>
    <row r="18" spans="1:7" ht="27" customHeight="1" thickBot="1" x14ac:dyDescent="0.35">
      <c r="A18" s="13" t="s">
        <v>28</v>
      </c>
      <c r="B18" s="14"/>
      <c r="C18" s="15"/>
      <c r="D18" s="17"/>
      <c r="E18" s="35"/>
      <c r="F18" s="16">
        <v>66.23</v>
      </c>
    </row>
    <row r="19" spans="1:7" ht="27" customHeight="1" thickBot="1" x14ac:dyDescent="0.35">
      <c r="A19" s="8" t="s">
        <v>62</v>
      </c>
      <c r="B19" s="9" t="s">
        <v>19</v>
      </c>
      <c r="C19" s="10" t="s">
        <v>19</v>
      </c>
      <c r="D19" s="12" t="s">
        <v>16</v>
      </c>
      <c r="E19" s="34" t="s">
        <v>49</v>
      </c>
      <c r="F19" s="19">
        <v>132.72</v>
      </c>
    </row>
    <row r="20" spans="1:7" ht="27" customHeight="1" thickBot="1" x14ac:dyDescent="0.35">
      <c r="A20" s="13" t="s">
        <v>63</v>
      </c>
      <c r="B20" s="14"/>
      <c r="C20" s="15"/>
      <c r="D20" s="17"/>
      <c r="E20" s="35"/>
      <c r="F20" s="16">
        <v>132.72</v>
      </c>
    </row>
    <row r="21" spans="1:7" ht="27" customHeight="1" thickBot="1" x14ac:dyDescent="0.35">
      <c r="A21" s="8" t="s">
        <v>23</v>
      </c>
      <c r="B21" s="9" t="s">
        <v>24</v>
      </c>
      <c r="C21" s="10" t="s">
        <v>17</v>
      </c>
      <c r="D21" s="12" t="s">
        <v>16</v>
      </c>
      <c r="E21" s="36" t="s">
        <v>46</v>
      </c>
      <c r="F21" s="19">
        <v>94.94</v>
      </c>
    </row>
    <row r="22" spans="1:7" ht="27" customHeight="1" thickBot="1" x14ac:dyDescent="0.35">
      <c r="A22" s="13" t="s">
        <v>45</v>
      </c>
      <c r="B22" s="14"/>
      <c r="C22" s="15"/>
      <c r="D22" s="17"/>
      <c r="E22" s="37"/>
      <c r="F22" s="16">
        <v>94.94</v>
      </c>
    </row>
    <row r="23" spans="1:7" ht="27" customHeight="1" thickBot="1" x14ac:dyDescent="0.35">
      <c r="A23" s="8" t="s">
        <v>64</v>
      </c>
      <c r="B23" s="9" t="s">
        <v>66</v>
      </c>
      <c r="C23" s="10" t="s">
        <v>67</v>
      </c>
      <c r="D23" s="12" t="s">
        <v>16</v>
      </c>
      <c r="E23" s="34" t="s">
        <v>68</v>
      </c>
      <c r="F23" s="19">
        <v>2946.38</v>
      </c>
    </row>
    <row r="24" spans="1:7" ht="27" customHeight="1" thickBot="1" x14ac:dyDescent="0.35">
      <c r="A24" s="13" t="s">
        <v>65</v>
      </c>
      <c r="B24" s="14"/>
      <c r="C24" s="15"/>
      <c r="D24" s="17"/>
      <c r="E24" s="37"/>
      <c r="F24" s="16">
        <v>2946.38</v>
      </c>
    </row>
    <row r="25" spans="1:7" ht="15" thickBot="1" x14ac:dyDescent="0.35">
      <c r="A25" s="50"/>
      <c r="B25" s="51"/>
      <c r="C25" s="52"/>
      <c r="D25" s="53"/>
      <c r="E25" s="54"/>
      <c r="F25" s="55"/>
    </row>
    <row r="26" spans="1:7" ht="27" customHeight="1" thickBot="1" x14ac:dyDescent="0.35">
      <c r="A26" s="48" t="s">
        <v>69</v>
      </c>
      <c r="B26" s="9" t="s">
        <v>19</v>
      </c>
      <c r="C26" s="9" t="s">
        <v>19</v>
      </c>
      <c r="D26" s="12" t="s">
        <v>16</v>
      </c>
      <c r="E26" s="34" t="s">
        <v>50</v>
      </c>
      <c r="F26" s="11">
        <v>27.6</v>
      </c>
    </row>
    <row r="27" spans="1:7" ht="15" thickBot="1" x14ac:dyDescent="0.35">
      <c r="A27" s="43"/>
      <c r="B27" s="44"/>
      <c r="C27" s="45"/>
      <c r="D27" s="46"/>
      <c r="E27" s="47"/>
      <c r="F27" s="47"/>
      <c r="G27" s="49"/>
    </row>
    <row r="28" spans="1:7" x14ac:dyDescent="0.3">
      <c r="G28" s="49"/>
    </row>
    <row r="29" spans="1:7" x14ac:dyDescent="0.3">
      <c r="E29" s="68" t="s">
        <v>43</v>
      </c>
      <c r="F29" s="69"/>
      <c r="G29" s="49"/>
    </row>
    <row r="30" spans="1:7" x14ac:dyDescent="0.3">
      <c r="C30" s="41"/>
      <c r="D30" s="42"/>
      <c r="E30" s="68" t="s">
        <v>44</v>
      </c>
      <c r="F30" s="69"/>
      <c r="G30" s="49"/>
    </row>
    <row r="31" spans="1:7" ht="27" customHeight="1" x14ac:dyDescent="0.3">
      <c r="C31" s="41"/>
      <c r="D31" s="42"/>
      <c r="E31" s="41"/>
      <c r="F31" s="41"/>
      <c r="G31" s="49"/>
    </row>
    <row r="32" spans="1:7" ht="27" customHeight="1" x14ac:dyDescent="0.3">
      <c r="D32" s="41"/>
      <c r="G32" s="49"/>
    </row>
    <row r="33" spans="7:7" ht="27" customHeight="1" x14ac:dyDescent="0.3">
      <c r="G33" s="49"/>
    </row>
    <row r="34" spans="7:7" ht="27" customHeight="1" x14ac:dyDescent="0.3">
      <c r="G34" s="49"/>
    </row>
    <row r="35" spans="7:7" ht="27" customHeight="1" x14ac:dyDescent="0.3">
      <c r="G35" s="49"/>
    </row>
    <row r="36" spans="7:7" ht="27" customHeight="1" x14ac:dyDescent="0.3">
      <c r="G36" s="49"/>
    </row>
    <row r="37" spans="7:7" ht="27" customHeight="1" x14ac:dyDescent="0.3">
      <c r="G37" s="49"/>
    </row>
    <row r="38" spans="7:7" ht="27" customHeight="1" x14ac:dyDescent="0.3">
      <c r="G38" s="49"/>
    </row>
    <row r="39" spans="7:7" ht="27" customHeight="1" x14ac:dyDescent="0.3">
      <c r="G39" s="49"/>
    </row>
    <row r="40" spans="7:7" ht="27" customHeight="1" x14ac:dyDescent="0.3">
      <c r="G40" s="49"/>
    </row>
    <row r="41" spans="7:7" ht="27" customHeight="1" x14ac:dyDescent="0.3">
      <c r="G41" s="49"/>
    </row>
    <row r="42" spans="7:7" ht="27" customHeight="1" x14ac:dyDescent="0.3">
      <c r="G42" s="49"/>
    </row>
    <row r="43" spans="7:7" ht="27" customHeight="1" x14ac:dyDescent="0.3">
      <c r="G43" s="49"/>
    </row>
    <row r="44" spans="7:7" ht="27" customHeight="1" x14ac:dyDescent="0.3">
      <c r="G44" s="49"/>
    </row>
    <row r="45" spans="7:7" ht="27" customHeight="1" x14ac:dyDescent="0.3">
      <c r="G45" s="49"/>
    </row>
    <row r="46" spans="7:7" ht="27" customHeight="1" x14ac:dyDescent="0.3">
      <c r="G46" s="49"/>
    </row>
    <row r="47" spans="7:7" x14ac:dyDescent="0.3">
      <c r="G47" s="49"/>
    </row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29:F29"/>
    <mergeCell ref="E30:F30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A5" sqref="A5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64" t="s">
        <v>10</v>
      </c>
      <c r="B1" s="70"/>
      <c r="C1" s="70"/>
      <c r="D1" s="70"/>
    </row>
    <row r="2" spans="1:6" ht="18" customHeight="1" x14ac:dyDescent="0.3">
      <c r="A2" s="64" t="s">
        <v>27</v>
      </c>
      <c r="B2" s="71"/>
      <c r="C2" s="71"/>
      <c r="D2" s="72"/>
    </row>
    <row r="3" spans="1:6" ht="14.4" customHeight="1" x14ac:dyDescent="0.3">
      <c r="A3" s="67"/>
      <c r="B3" s="67"/>
      <c r="C3" s="67"/>
      <c r="D3" s="67"/>
      <c r="E3" s="6"/>
      <c r="F3" s="6"/>
    </row>
    <row r="4" spans="1:6" x14ac:dyDescent="0.3">
      <c r="A4" s="39" t="s">
        <v>78</v>
      </c>
      <c r="B4" s="39"/>
      <c r="C4" s="73" t="s">
        <v>42</v>
      </c>
      <c r="D4" s="74"/>
    </row>
    <row r="5" spans="1:6" ht="18" thickBot="1" x14ac:dyDescent="0.35">
      <c r="A5" s="32" t="s">
        <v>34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32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40</v>
      </c>
      <c r="B8" s="23" t="s">
        <v>33</v>
      </c>
      <c r="C8" s="24" t="s">
        <v>12</v>
      </c>
      <c r="D8" s="11">
        <v>55426</v>
      </c>
      <c r="E8" s="49"/>
    </row>
    <row r="9" spans="1:6" ht="30" customHeight="1" thickBot="1" x14ac:dyDescent="0.35">
      <c r="A9" s="23" t="s">
        <v>40</v>
      </c>
      <c r="B9" s="23" t="s">
        <v>33</v>
      </c>
      <c r="C9" s="25" t="s">
        <v>13</v>
      </c>
      <c r="D9" s="11">
        <v>8816.6</v>
      </c>
      <c r="E9" s="49"/>
    </row>
    <row r="10" spans="1:6" ht="30" customHeight="1" thickBot="1" x14ac:dyDescent="0.35">
      <c r="A10" s="23" t="s">
        <v>40</v>
      </c>
      <c r="B10" s="23" t="s">
        <v>33</v>
      </c>
      <c r="C10" s="25" t="s">
        <v>14</v>
      </c>
      <c r="D10" s="11">
        <v>1134.4000000000001</v>
      </c>
      <c r="E10" s="49"/>
    </row>
    <row r="11" spans="1:6" ht="30" customHeight="1" thickBot="1" x14ac:dyDescent="0.35">
      <c r="A11" s="23" t="s">
        <v>40</v>
      </c>
      <c r="B11" s="23" t="s">
        <v>33</v>
      </c>
      <c r="C11" s="25" t="s">
        <v>48</v>
      </c>
      <c r="D11" s="11">
        <v>1178.53</v>
      </c>
      <c r="E11" s="49"/>
    </row>
    <row r="12" spans="1:6" ht="30" customHeight="1" thickBot="1" x14ac:dyDescent="0.35">
      <c r="A12" s="23" t="s">
        <v>40</v>
      </c>
      <c r="B12" s="23" t="s">
        <v>33</v>
      </c>
      <c r="C12" s="25" t="s">
        <v>47</v>
      </c>
      <c r="D12" s="11">
        <v>203.72</v>
      </c>
      <c r="E12" s="49"/>
    </row>
    <row r="13" spans="1:6" ht="30" customHeight="1" thickBot="1" x14ac:dyDescent="0.35">
      <c r="A13" s="23" t="s">
        <v>40</v>
      </c>
      <c r="B13" s="23" t="s">
        <v>33</v>
      </c>
      <c r="C13" s="25" t="s">
        <v>29</v>
      </c>
      <c r="D13" s="11">
        <v>2293.59</v>
      </c>
      <c r="E13" s="49"/>
    </row>
    <row r="14" spans="1:6" ht="30" customHeight="1" thickBot="1" x14ac:dyDescent="0.35">
      <c r="A14" s="23" t="s">
        <v>40</v>
      </c>
      <c r="B14" s="23" t="s">
        <v>33</v>
      </c>
      <c r="C14" s="25" t="s">
        <v>26</v>
      </c>
      <c r="D14" s="11">
        <v>122.11</v>
      </c>
      <c r="E14" s="49"/>
    </row>
    <row r="15" spans="1:6" ht="30" customHeight="1" thickBot="1" x14ac:dyDescent="0.35">
      <c r="A15" s="21" t="s">
        <v>39</v>
      </c>
      <c r="B15" s="21" t="s">
        <v>33</v>
      </c>
      <c r="C15" s="26"/>
      <c r="D15" s="16">
        <f>SUM(D8:D14)</f>
        <v>69174.95</v>
      </c>
      <c r="E15" s="49"/>
    </row>
    <row r="16" spans="1:6" ht="30" customHeight="1" thickBot="1" x14ac:dyDescent="0.35">
      <c r="A16" s="23" t="s">
        <v>41</v>
      </c>
      <c r="B16" s="23" t="s">
        <v>31</v>
      </c>
      <c r="C16" s="25" t="s">
        <v>30</v>
      </c>
      <c r="D16" s="11">
        <v>194</v>
      </c>
      <c r="E16" s="49"/>
      <c r="F16" s="49"/>
    </row>
    <row r="17" spans="1:6" ht="30" customHeight="1" thickBot="1" x14ac:dyDescent="0.35">
      <c r="A17" s="21" t="s">
        <v>39</v>
      </c>
      <c r="B17" s="21" t="s">
        <v>31</v>
      </c>
      <c r="C17" s="26"/>
      <c r="D17" s="16">
        <v>194</v>
      </c>
      <c r="E17" s="49"/>
      <c r="F17" s="49"/>
    </row>
    <row r="18" spans="1:6" ht="28.8" customHeight="1" thickBot="1" x14ac:dyDescent="0.35">
      <c r="A18" s="23" t="s">
        <v>37</v>
      </c>
      <c r="B18" s="23" t="s">
        <v>33</v>
      </c>
      <c r="C18" s="24" t="s">
        <v>12</v>
      </c>
      <c r="D18" s="11">
        <v>3842.4</v>
      </c>
      <c r="E18" s="49"/>
      <c r="F18" s="49"/>
    </row>
    <row r="19" spans="1:6" ht="28.8" customHeight="1" thickBot="1" x14ac:dyDescent="0.35">
      <c r="A19" s="23" t="s">
        <v>37</v>
      </c>
      <c r="B19" s="23" t="s">
        <v>33</v>
      </c>
      <c r="C19" s="25" t="s">
        <v>13</v>
      </c>
      <c r="D19" s="11">
        <v>634</v>
      </c>
      <c r="E19" s="49"/>
      <c r="F19" s="49"/>
    </row>
    <row r="20" spans="1:6" ht="28.8" customHeight="1" thickBot="1" x14ac:dyDescent="0.35">
      <c r="A20" s="23" t="s">
        <v>37</v>
      </c>
      <c r="B20" s="23" t="s">
        <v>33</v>
      </c>
      <c r="C20" s="25" t="s">
        <v>36</v>
      </c>
      <c r="D20" s="11">
        <v>246</v>
      </c>
      <c r="E20" s="49"/>
      <c r="F20" s="49"/>
    </row>
    <row r="21" spans="1:6" ht="27.6" customHeight="1" thickBot="1" x14ac:dyDescent="0.35">
      <c r="A21" s="23" t="s">
        <v>37</v>
      </c>
      <c r="B21" s="23" t="s">
        <v>33</v>
      </c>
      <c r="C21" s="25" t="s">
        <v>29</v>
      </c>
      <c r="D21" s="38">
        <v>0</v>
      </c>
      <c r="E21" s="49"/>
      <c r="F21" s="49"/>
    </row>
    <row r="22" spans="1:6" ht="25.8" customHeight="1" thickBot="1" x14ac:dyDescent="0.35">
      <c r="A22" s="21" t="s">
        <v>38</v>
      </c>
      <c r="B22" s="21" t="s">
        <v>33</v>
      </c>
      <c r="C22" s="27"/>
      <c r="D22" s="18">
        <f>SUM(D18:D21)</f>
        <v>4722.3999999999996</v>
      </c>
      <c r="E22" s="49"/>
      <c r="F22" s="49"/>
    </row>
    <row r="23" spans="1:6" ht="29.4" customHeight="1" thickTop="1" thickBot="1" x14ac:dyDescent="0.35">
      <c r="B23" s="20"/>
      <c r="C23" s="28" t="s">
        <v>77</v>
      </c>
      <c r="D23" s="29">
        <f>SUM(D15+D17+D22)</f>
        <v>74091.349999999991</v>
      </c>
      <c r="E23" s="49"/>
      <c r="F23" s="49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68" t="s">
        <v>43</v>
      </c>
      <c r="D28" s="69"/>
    </row>
    <row r="29" spans="1:6" x14ac:dyDescent="0.3">
      <c r="C29" s="68" t="s">
        <v>44</v>
      </c>
      <c r="D29" s="69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2026-02-17T10:39:06Z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